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5"/>
  </bookViews>
  <sheets>
    <sheet name="Nota final" sheetId="1" r:id="rId1"/>
    <sheet name="A  Fundamentación y definición " sheetId="2" r:id="rId2"/>
    <sheet name="B  Metodología de la investigac" sheetId="3" r:id="rId3"/>
    <sheet name="C. Análisis de resultados y con" sheetId="4" r:id="rId4"/>
    <sheet name="D  Aspectos formales del trabaj" sheetId="5" r:id="rId5"/>
    <sheet name="E. Presentación y defensa ante " sheetId="6" r:id="rId6"/>
  </sheets>
  <definedNames>
    <definedName name="_Hlk87558038" localSheetId="2">'B  Metodología de la investigac'!$A$23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<sst xmlns="http://schemas.openxmlformats.org/spreadsheetml/2006/main" count="111" uniqueCount="89">
  <si>
    <t>Estudiante</t>
  </si>
  <si>
    <t>Título del trabajo</t>
  </si>
  <si>
    <t>ARÉA DE EVALUACIÓN</t>
  </si>
  <si>
    <t>PUNTUACIÓN</t>
  </si>
  <si>
    <t>PORCENTAJE</t>
  </si>
  <si>
    <t>CUMPLIMIENTO</t>
  </si>
  <si>
    <t>A. Fundamentación y definición del objeto de la investigación</t>
  </si>
  <si>
    <t>B. Metodología de Investigación</t>
  </si>
  <si>
    <t>C. Análisis de resultados y conclusiones</t>
  </si>
  <si>
    <t>D. Aspectos formales del trabajo escrito</t>
  </si>
  <si>
    <t>E. Presentación y defensa ante el tribunal</t>
  </si>
  <si>
    <t>PUNTUACIONES GLOBALES</t>
  </si>
  <si>
    <t>A: Fundamentación y definición del objeto de la investigación</t>
  </si>
  <si>
    <t>CRITERIOS</t>
  </si>
  <si>
    <t xml:space="preserve">Claridad expositiva </t>
  </si>
  <si>
    <t>¿La redacción y exposición de ideas, teorías y estudios previos resulta coherente, lógica y comprensible?</t>
  </si>
  <si>
    <t>¿Se especifican correctamente las hipótesis y los objetivos? ¿Su redacción es adecuada? ¿Son evaluables?</t>
  </si>
  <si>
    <t>¿Se presenta una fundamentación teórica sólida y exhaustiva?</t>
  </si>
  <si>
    <t>¿Incluye distintas teorías, procesos, factores o variables psicosociales relevantes para el objeto de estudio?</t>
  </si>
  <si>
    <t xml:space="preserve">Innovación </t>
  </si>
  <si>
    <t>¿Aborda nuevos interrogantes de investigación o afronta el estudio de un tema claramente relevante desde un nuevo punto de vista?</t>
  </si>
  <si>
    <t>¿Se realiza una revisión crítica de la literatura? ¿Se justifica qué se pretende aportar mediante el presente estudio?</t>
  </si>
  <si>
    <t xml:space="preserve">Relevancia </t>
  </si>
  <si>
    <t xml:space="preserve">¿Aborda un tema de investigación central en la intervención psicosocial y comunitaria contemporánea? </t>
  </si>
  <si>
    <t xml:space="preserve">¿Se justifica adecuadamente su relevancia actual?  </t>
  </si>
  <si>
    <t>¿Se transmite sensibilidad y compromiso con la mejora de la calidad de vida de las personas, colectivos o comunidades más afectadas o vulnerables?</t>
  </si>
  <si>
    <t>Suma de las puntuaciones: X/28</t>
  </si>
  <si>
    <t>Porcentaje de cumplimiento: XX%</t>
  </si>
  <si>
    <t>B: Metodología de la investigación</t>
  </si>
  <si>
    <t xml:space="preserve"> PREGUNTAS</t>
  </si>
  <si>
    <t xml:space="preserve">Adecuación e innovación metodológica </t>
  </si>
  <si>
    <t xml:space="preserve">¿Existe coherencia entre el marco teórico y el metodológico? </t>
  </si>
  <si>
    <t xml:space="preserve">¿Se justifica adecuadamente? </t>
  </si>
  <si>
    <t>¿Introduce alguna aportación original o innovadora en la metodología o en el plan de análisis?</t>
  </si>
  <si>
    <t xml:space="preserve">Descripción del diseño </t>
  </si>
  <si>
    <t xml:space="preserve">¿El diseño, las variables, las muestras, y los procedimientos de recogida de información son adecuados para el objetivo de estudio? </t>
  </si>
  <si>
    <t xml:space="preserve">¿Se exponen de forma detallada? </t>
  </si>
  <si>
    <t>¿Los instrumentos de recogida de información presentan buenos indicadores de calidad cualitativa o cuantitativa?</t>
  </si>
  <si>
    <t>¿Se justifica su elección aportando estudios previos con un objeto de estudio similar?</t>
  </si>
  <si>
    <t xml:space="preserve">Plan de análisis  </t>
  </si>
  <si>
    <r>
      <t>¿Se expone con detalle el plan de análisis?</t>
    </r>
    <r>
      <rPr>
        <sz val="10"/>
        <color rgb="FF000000"/>
        <rFont val="Nirmala UI"/>
        <family val="2"/>
      </rPr>
      <t xml:space="preserve"> </t>
    </r>
  </si>
  <si>
    <r>
      <t xml:space="preserve">¿Responde a las hipótesis u objetivos planteados? </t>
    </r>
    <r>
      <rPr>
        <sz val="10"/>
        <color theme="1"/>
        <rFont val="Nirmala UI"/>
        <family val="2"/>
      </rPr>
      <t xml:space="preserve"> </t>
    </r>
  </si>
  <si>
    <t xml:space="preserve">Replicabi lidad </t>
  </si>
  <si>
    <t xml:space="preserve">¿El diseño y procedimientos utilizados pueden ser replicados en otros proyectos? </t>
  </si>
  <si>
    <t>Suma de las puntuaciones: X/24</t>
  </si>
  <si>
    <t>Comprensibilidad</t>
  </si>
  <si>
    <t xml:space="preserve">¿Los análisis de resultados se presentan de forma adecuada y exhaustiva? </t>
  </si>
  <si>
    <t>¿Se desprenden las conclusiones de los resultados obtenidos?</t>
  </si>
  <si>
    <t>Contribución</t>
  </si>
  <si>
    <t>¿Se ponen en relación los resultados con el marco teórico en el que se fundamenta el estudio?</t>
  </si>
  <si>
    <t>¿Se realiza alguna aportación al conocimiento ya existente sobre el objetivo de estudio?</t>
  </si>
  <si>
    <t>¿Se desprende una aplicación práctica de las conclusiones del estudio? ¿Se relaciona con aportaciones a posibles intervenciones?</t>
  </si>
  <si>
    <t>Limitaciones</t>
  </si>
  <si>
    <t xml:space="preserve">¿Se exponen las limitaciones del estudio de manera explícita y razonada? </t>
  </si>
  <si>
    <t>Suma de las puntuaciones: X/20</t>
  </si>
  <si>
    <t>D: Aspectos formales del trabajo escrito</t>
  </si>
  <si>
    <t xml:space="preserve">Estructura y claridad </t>
  </si>
  <si>
    <t xml:space="preserve">¿El documento tiene una estructura adecuada? </t>
  </si>
  <si>
    <t xml:space="preserve">¿Se exponen los contenidos de forma clara? ¿Se entienden bien todos los datos, cuadros tablas y gráficos que se incluyen? </t>
  </si>
  <si>
    <t xml:space="preserve">Rigor y coherencia </t>
  </si>
  <si>
    <t>¿Los apartados están elaborados y presentados de forma sistemática y rigurosa?</t>
  </si>
  <si>
    <t>¿El trabajo sigue la lógica de un trabajo científico de manera coherente?</t>
  </si>
  <si>
    <t xml:space="preserve">Formato </t>
  </si>
  <si>
    <t>¿Las citas y referencias siguen el estilo APA actual?</t>
  </si>
  <si>
    <t>¿Los anexos añaden información complementaria y pertinente?</t>
  </si>
  <si>
    <t>¿Su redacción se ajusta a las normas sobre trabajos científicos?</t>
  </si>
  <si>
    <t>Suma de las puntuaciones: X/12</t>
  </si>
  <si>
    <t>Uso de recursos audiovisuales</t>
  </si>
  <si>
    <t xml:space="preserve">¿Se hace un uso adecuado de los recursos audiovisuales (textos, figuras, gráficos, imágenes, etc.)? </t>
  </si>
  <si>
    <t>Claridad y coherencia</t>
  </si>
  <si>
    <t>¿El discurso es fluido y coherente?</t>
  </si>
  <si>
    <t>¿Modula su tono y volumen de la voz?</t>
  </si>
  <si>
    <t>¿La velocidad del discurso es apropiada?</t>
  </si>
  <si>
    <t>¿Su comportamiento no verbal es adecuado?</t>
  </si>
  <si>
    <t xml:space="preserve">¿Emplea términos técnicos de manera correcta? </t>
  </si>
  <si>
    <t>Estructura</t>
  </si>
  <si>
    <t>¿La presentación está bien estructurada y organizada?</t>
  </si>
  <si>
    <t>¿Las diferentes partes siguen la lógica del trabajo científico?</t>
  </si>
  <si>
    <t>¿Se resumen las principales ideas del trabajo escrito?</t>
  </si>
  <si>
    <t>Calidad de las respuestas</t>
  </si>
  <si>
    <t>¿Afronta las consideraciones y críticas de los miembros del tribunal?</t>
  </si>
  <si>
    <t>¿Responde de forma argumentada?</t>
  </si>
  <si>
    <t>Suma de las puntuaciones: X/16</t>
  </si>
  <si>
    <t xml:space="preserve">PUNTUACIÓN </t>
  </si>
  <si>
    <t>PUNTUACIÓN Escala de evaluación de 1-4 puntos</t>
  </si>
  <si>
    <t>JUSTIFICACIÓN DE LA EVALUACIÓN</t>
  </si>
  <si>
    <t>PARCIAL OBTENIDA</t>
  </si>
  <si>
    <t>PARCIAL BASE</t>
  </si>
  <si>
    <t>CALIFICACIÓN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</si>
</sst>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Nirmala UI Semilight"/>
      <family val="2"/>
    </font>
    <font>
      <sz val="11"/>
      <color theme="1"/>
      <name val="Nirmala UI Semilight"/>
      <family val="2"/>
    </font>
    <font>
      <b/>
      <sz val="14"/>
      <color theme="1"/>
      <name val="Nirmala UI"/>
      <family val="2"/>
    </font>
    <font>
      <b/>
      <sz val="12"/>
      <color rgb="FF000000"/>
      <name val="Nirmala UI Semilight"/>
      <family val="2"/>
    </font>
    <font>
      <b/>
      <sz val="14"/>
      <color rgb="FF000000"/>
      <name val="Nirmala UI"/>
      <family val="2"/>
    </font>
    <font>
      <b/>
      <sz val="12"/>
      <color rgb="FF000000"/>
      <name val="Nirmala UI"/>
      <family val="2"/>
    </font>
    <font>
      <sz val="10"/>
      <color rgb="FF000000"/>
      <name val="Nirmala UI"/>
      <family val="2"/>
    </font>
    <font>
      <b/>
      <sz val="10"/>
      <color theme="1"/>
      <name val="Nirmala UI"/>
      <family val="2"/>
    </font>
    <font>
      <b/>
      <sz val="10"/>
      <color rgb="FFC00000"/>
      <name val="Nirmala UI"/>
      <family val="2"/>
    </font>
    <font>
      <sz val="10"/>
      <color theme="1"/>
      <name val="Nirmala UI"/>
      <family val="2"/>
    </font>
    <font>
      <b/>
      <sz val="10"/>
      <color rgb="FF000000"/>
      <name val="Nirmala UI"/>
      <family val="2"/>
    </font>
    <font>
      <b/>
      <sz val="12"/>
      <color theme="1"/>
      <name val="Nirmala UI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/>
    </border>
    <border>
      <left/>
      <right style="thick">
        <color rgb="FF000000"/>
      </right>
      <top style="thick">
        <color rgb="FF000000"/>
      </top>
      <bottom/>
    </border>
    <border>
      <left/>
      <right/>
      <top/>
      <bottom style="thick">
        <color rgb="FF000000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/>
      <right style="thick"/>
      <top style="thick">
        <color rgb="FF000000"/>
      </top>
      <bottom style="thick">
        <color rgb="FF000000"/>
      </bottom>
    </border>
    <border>
      <left/>
      <right style="thick"/>
      <top/>
      <bottom/>
    </border>
    <border>
      <left/>
      <right style="thick"/>
      <top/>
      <bottom style="thick">
        <color rgb="FF000000"/>
      </bottom>
    </border>
    <border>
      <left/>
      <right/>
      <top style="thick"/>
      <bottom/>
    </border>
    <border>
      <left style="thick">
        <color rgb="FF000000"/>
      </left>
      <right style="thick">
        <color rgb="FF000000"/>
      </right>
      <top/>
      <bottom style="thick"/>
    </border>
    <border>
      <left style="thick">
        <color rgb="FF000000"/>
      </left>
      <right style="thick"/>
      <top/>
      <bottom/>
    </border>
    <border>
      <left style="thick">
        <color rgb="FF000000"/>
      </left>
      <right style="thick"/>
      <top/>
      <bottom style="thick"/>
    </border>
    <border>
      <left style="thick">
        <color rgb="FF000000"/>
      </left>
      <right style="thick"/>
      <top style="thick"/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 style="thick"/>
    </border>
    <border>
      <left style="thick">
        <color rgb="FF000000"/>
      </left>
      <right style="thick">
        <color rgb="FF000000"/>
      </right>
      <top style="thick"/>
      <bottom style="thick"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thick"/>
      <top style="thick">
        <color rgb="FF000000"/>
      </top>
      <bottom/>
    </border>
    <border>
      <left style="medium">
        <color rgb="FF000000"/>
      </left>
      <right style="thick"/>
      <top/>
      <bottom/>
    </border>
    <border>
      <left style="medium">
        <color rgb="FF000000"/>
      </left>
      <right style="thick"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thick">
        <color rgb="FF000000"/>
      </left>
      <right/>
      <top/>
      <bottom style="thick">
        <color rgb="FF000000"/>
      </bottom>
    </border>
    <border>
      <left style="thick">
        <color rgb="FF000000"/>
      </left>
      <right style="thick"/>
      <top style="thick">
        <color rgb="FF000000"/>
      </top>
      <bottom/>
    </border>
    <border>
      <left style="thick">
        <color rgb="FF000000"/>
      </left>
      <right style="thick"/>
      <top/>
      <bottom style="thick">
        <color rgb="FF000000"/>
      </bottom>
    </border>
    <border>
      <left/>
      <right style="thick"/>
      <top style="thick">
        <color rgb="FF000000"/>
      </top>
      <bottom/>
    </border>
    <border>
      <left/>
      <right style="thick"/>
      <top/>
      <bottom style="medium">
        <color rgb="FF000000"/>
      </bottom>
    </border>
    <border>
      <left/>
      <right style="thick"/>
      <top style="medium">
        <color rgb="FF000000"/>
      </top>
      <bottom/>
    </border>
    <border>
      <left style="medium">
        <color rgb="FF000000"/>
      </left>
      <right style="thick"/>
      <top/>
      <bottom style="medium">
        <color rgb="FF000000"/>
      </bottom>
    </border>
    <border>
      <left style="medium">
        <color rgb="FF000000"/>
      </left>
      <right style="thick"/>
      <top style="medium">
        <color rgb="FF000000"/>
      </top>
      <bottom/>
    </border>
    <border>
      <left style="medium">
        <color rgb="FF000000"/>
      </left>
      <right style="thick"/>
      <top/>
      <bottom style="thick"/>
    </border>
    <border>
      <left/>
      <right style="thick">
        <color rgb="FF000000"/>
      </right>
      <top style="medium">
        <color rgb="FF000000"/>
      </top>
      <bottom/>
    </border>
    <border>
      <left/>
      <right style="thick">
        <color rgb="FF000000"/>
      </right>
      <top/>
      <bottom style="thick"/>
    </border>
    <border>
      <left/>
      <right style="thick">
        <color rgb="FF000000"/>
      </right>
      <top style="thick"/>
      <bottom/>
    </border>
    <border>
      <left/>
      <right style="thick">
        <color rgb="FF000000"/>
      </right>
      <top/>
      <bottom style="medium">
        <color rgb="FF000000"/>
      </bottom>
    </border>
    <border>
      <left style="thick"/>
      <right style="thick">
        <color rgb="FF000000"/>
      </right>
      <top style="thick">
        <color rgb="FF000000"/>
      </top>
      <bottom/>
    </border>
    <border>
      <left style="thick"/>
      <right style="thick">
        <color rgb="FF000000"/>
      </right>
      <top/>
      <bottom/>
    </border>
    <border>
      <left style="thick"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thick"/>
      <top style="thick"/>
      <bottom/>
    </border>
    <border>
      <left style="thick"/>
      <right style="thick">
        <color rgb="FF000000"/>
      </right>
      <top style="thick"/>
      <bottom/>
    </border>
    <border>
      <left style="thick"/>
      <right style="thick">
        <color rgb="FF000000"/>
      </right>
      <top/>
      <bottom style="thick">
        <color rgb="FF000000"/>
      </bottom>
    </border>
    <border>
      <left style="thick"/>
      <right style="thick">
        <color rgb="FF000000"/>
      </right>
      <top style="medium">
        <color rgb="FF000000"/>
      </top>
      <bottom/>
    </border>
    <border>
      <left style="thick"/>
      <right style="thick">
        <color rgb="FF000000"/>
      </right>
      <top/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medium"/>
    </border>
    <border>
      <left style="thick">
        <color rgb="FF000000"/>
      </left>
      <right/>
      <top/>
      <bottom/>
    </border>
    <border>
      <left style="thick">
        <color rgb="FF000000"/>
      </left>
      <right style="medium"/>
      <top style="thick">
        <color rgb="FF000000"/>
      </top>
      <bottom/>
    </border>
    <border>
      <left style="thick">
        <color rgb="FF000000"/>
      </left>
      <right style="medium"/>
      <top/>
      <bottom/>
    </border>
    <border>
      <left style="thick">
        <color rgb="FF000000"/>
      </left>
      <right style="medium"/>
      <top/>
      <bottom style="thick">
        <color rgb="FF000000"/>
      </bottom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thick"/>
      <right style="medium"/>
      <top style="thick">
        <color rgb="FF000000"/>
      </top>
      <bottom/>
    </border>
    <border>
      <left style="thick"/>
      <right style="medium"/>
      <top/>
      <bottom/>
    </border>
    <border>
      <left style="thick"/>
      <right style="medium"/>
      <top/>
      <bottom style="thick">
        <color rgb="FF000000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>
        <color rgb="FF000000"/>
      </left>
      <right style="thick">
        <color rgb="FF000000"/>
      </right>
      <top style="thick"/>
      <bottom/>
    </border>
    <border>
      <left style="thick">
        <color rgb="FF000000"/>
      </left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8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164" fontId="4" fillId="0" borderId="3" xfId="20" applyNumberFormat="1" applyFont="1" applyBorder="1" applyAlignment="1">
      <alignment horizontal="center" vertical="center" wrapText="1"/>
    </xf>
    <xf numFmtId="2" fontId="4" fillId="0" borderId="3" xfId="2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0" fillId="0" borderId="12" xfId="0" applyBorder="1"/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11" fillId="0" borderId="18" xfId="0" applyFont="1" applyBorder="1" applyAlignment="1">
      <alignment vertical="center" wrapText="1"/>
    </xf>
    <xf numFmtId="164" fontId="0" fillId="0" borderId="19" xfId="2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21" xfId="20" applyNumberFormat="1" applyFont="1" applyBorder="1" applyAlignment="1">
      <alignment horizontal="center" vertical="center"/>
    </xf>
    <xf numFmtId="164" fontId="0" fillId="0" borderId="4" xfId="20" applyNumberFormat="1" applyFont="1" applyBorder="1" applyAlignment="1">
      <alignment horizontal="center" vertical="center"/>
    </xf>
    <xf numFmtId="164" fontId="0" fillId="0" borderId="20" xfId="2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164" fontId="9" fillId="0" borderId="23" xfId="20" applyNumberFormat="1" applyFont="1" applyBorder="1" applyAlignment="1">
      <alignment horizontal="center" vertical="center" wrapText="1"/>
    </xf>
    <xf numFmtId="164" fontId="6" fillId="2" borderId="3" xfId="2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9" fillId="4" borderId="44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left" vertical="center" wrapText="1"/>
    </xf>
    <xf numFmtId="0" fontId="9" fillId="4" borderId="46" xfId="0" applyFont="1" applyFill="1" applyBorder="1" applyAlignment="1">
      <alignment horizontal="left" vertical="center" wrapText="1"/>
    </xf>
    <xf numFmtId="0" fontId="9" fillId="4" borderId="47" xfId="0" applyFont="1" applyFill="1" applyBorder="1" applyAlignment="1">
      <alignment horizontal="left" vertical="center" wrapText="1"/>
    </xf>
    <xf numFmtId="0" fontId="0" fillId="4" borderId="4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9" fillId="4" borderId="49" xfId="0" applyFont="1" applyFill="1" applyBorder="1" applyAlignment="1">
      <alignment horizontal="left" vertical="center" wrapText="1"/>
    </xf>
    <xf numFmtId="0" fontId="9" fillId="4" borderId="50" xfId="0" applyFont="1" applyFill="1" applyBorder="1" applyAlignment="1">
      <alignment horizontal="left" vertical="center" wrapText="1"/>
    </xf>
    <xf numFmtId="0" fontId="9" fillId="4" borderId="51" xfId="0" applyFont="1" applyFill="1" applyBorder="1" applyAlignment="1">
      <alignment horizontal="left" vertical="center" wrapText="1"/>
    </xf>
    <xf numFmtId="0" fontId="9" fillId="4" borderId="5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textRotation="90" wrapText="1"/>
    </xf>
    <xf numFmtId="0" fontId="13" fillId="0" borderId="5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5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9" fillId="4" borderId="57" xfId="0" applyFont="1" applyFill="1" applyBorder="1" applyAlignment="1">
      <alignment horizontal="left" vertical="center" wrapText="1"/>
    </xf>
    <xf numFmtId="0" fontId="9" fillId="4" borderId="58" xfId="0" applyFont="1" applyFill="1" applyBorder="1" applyAlignment="1">
      <alignment horizontal="left" vertical="center" wrapText="1"/>
    </xf>
    <xf numFmtId="0" fontId="9" fillId="4" borderId="5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9" fillId="4" borderId="62" xfId="0" applyFont="1" applyFill="1" applyBorder="1" applyAlignment="1">
      <alignment horizontal="left" vertical="center" wrapText="1"/>
    </xf>
    <xf numFmtId="0" fontId="9" fillId="4" borderId="63" xfId="0" applyFont="1" applyFill="1" applyBorder="1" applyAlignment="1">
      <alignment horizontal="left" vertical="center" wrapText="1"/>
    </xf>
    <xf numFmtId="0" fontId="9" fillId="4" borderId="64" xfId="0" applyFont="1" applyFill="1" applyBorder="1" applyAlignment="1">
      <alignment horizontal="left" vertical="center" wrapText="1"/>
    </xf>
    <xf numFmtId="0" fontId="10" fillId="4" borderId="62" xfId="0" applyFont="1" applyFill="1" applyBorder="1" applyAlignment="1">
      <alignment horizontal="left" vertical="center" wrapText="1"/>
    </xf>
    <xf numFmtId="0" fontId="10" fillId="4" borderId="63" xfId="0" applyFont="1" applyFill="1" applyBorder="1" applyAlignment="1">
      <alignment horizontal="left" vertical="center" wrapText="1"/>
    </xf>
    <xf numFmtId="0" fontId="10" fillId="4" borderId="64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center" vertical="center" textRotation="90" wrapText="1"/>
    </xf>
    <xf numFmtId="0" fontId="7" fillId="3" borderId="54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8" fillId="3" borderId="53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6" fillId="3" borderId="31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12" fillId="4" borderId="32" xfId="0" applyFont="1" applyFill="1" applyBorder="1" applyAlignment="1">
      <alignment horizontal="left" vertical="center" wrapText="1"/>
    </xf>
    <xf numFmtId="0" fontId="12" fillId="4" borderId="5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4" xfId="0" applyFont="1" applyFill="1" applyBorder="1" applyAlignment="1">
      <alignment horizontal="left" vertical="center" wrapText="1"/>
    </xf>
    <xf numFmtId="0" fontId="0" fillId="4" borderId="4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9" fillId="4" borderId="53" xfId="0" applyFont="1" applyFill="1" applyBorder="1" applyAlignment="1">
      <alignment horizontal="left" vertical="center" wrapText="1"/>
    </xf>
    <xf numFmtId="0" fontId="9" fillId="4" borderId="54" xfId="0" applyFont="1" applyFill="1" applyBorder="1" applyAlignment="1">
      <alignment horizontal="left" vertical="center" wrapText="1"/>
    </xf>
    <xf numFmtId="0" fontId="9" fillId="4" borderId="6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11" fillId="0" borderId="6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left" vertical="center" wrapText="1"/>
    </xf>
    <xf numFmtId="0" fontId="9" fillId="4" borderId="68" xfId="0" applyFont="1" applyFill="1" applyBorder="1" applyAlignment="1">
      <alignment horizontal="left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87F3-7740-4EF6-BE6B-A728FE0518F3}">
  <dimension ref="B2:F13"/>
  <sheetViews>
    <sheetView workbookViewId="0" topLeftCell="A6">
      <selection activeCell="F10" sqref="F10"/>
    </sheetView>
  </sheetViews>
  <sheetFormatPr defaultColWidth="11.421875" defaultRowHeight="15"/>
  <cols>
    <col min="2" max="2" width="18.7109375" style="0" customWidth="1"/>
    <col min="3" max="4" width="18.57421875" style="0" customWidth="1"/>
    <col min="5" max="5" width="24.8515625" style="0" customWidth="1"/>
    <col min="6" max="6" width="67.00390625" style="0" customWidth="1"/>
  </cols>
  <sheetData>
    <row r="1" ht="15.75" thickBot="1"/>
    <row r="2" spans="5:6" ht="18" customHeight="1" thickBot="1">
      <c r="E2" s="1" t="s">
        <v>0</v>
      </c>
      <c r="F2" s="21"/>
    </row>
    <row r="3" spans="5:6" ht="15">
      <c r="E3" s="40" t="s">
        <v>1</v>
      </c>
      <c r="F3" s="42"/>
    </row>
    <row r="4" spans="5:6" ht="15.75" thickBot="1">
      <c r="E4" s="41"/>
      <c r="F4" s="43"/>
    </row>
    <row r="5" ht="15.75" thickBot="1"/>
    <row r="6" spans="2:6" ht="16.5">
      <c r="B6" s="44" t="s">
        <v>2</v>
      </c>
      <c r="C6" s="2" t="s">
        <v>3</v>
      </c>
      <c r="D6" s="2" t="s">
        <v>83</v>
      </c>
      <c r="E6" s="2" t="s">
        <v>4</v>
      </c>
      <c r="F6" s="44" t="s">
        <v>88</v>
      </c>
    </row>
    <row r="7" spans="2:6" ht="33.75" thickBot="1">
      <c r="B7" s="45"/>
      <c r="C7" s="3" t="s">
        <v>86</v>
      </c>
      <c r="D7" s="3" t="s">
        <v>87</v>
      </c>
      <c r="E7" s="3" t="s">
        <v>5</v>
      </c>
      <c r="F7" s="45"/>
    </row>
    <row r="8" spans="2:6" ht="52.5" customHeight="1" thickBot="1">
      <c r="B8" s="4" t="s">
        <v>6</v>
      </c>
      <c r="C8" s="5">
        <f>'A  Fundamentación y definición '!D21</f>
        <v>0</v>
      </c>
      <c r="D8" s="5">
        <v>28</v>
      </c>
      <c r="E8" s="16">
        <f>C8/D8</f>
        <v>0</v>
      </c>
      <c r="F8" s="17">
        <f>C8/10</f>
        <v>0</v>
      </c>
    </row>
    <row r="9" spans="2:6" ht="44.45" customHeight="1" thickBot="1">
      <c r="B9" s="4" t="s">
        <v>7</v>
      </c>
      <c r="C9" s="5">
        <f>'B  Metodología de la investigac'!D23</f>
        <v>0</v>
      </c>
      <c r="D9" s="5">
        <v>24</v>
      </c>
      <c r="E9" s="16">
        <f aca="true" t="shared" si="0" ref="E9:E12">C9/D9</f>
        <v>0</v>
      </c>
      <c r="F9" s="17">
        <f aca="true" t="shared" si="1" ref="F9:F12">C9/10</f>
        <v>0</v>
      </c>
    </row>
    <row r="10" spans="2:6" ht="55.5" customHeight="1" thickBot="1">
      <c r="B10" s="4" t="s">
        <v>8</v>
      </c>
      <c r="C10" s="5">
        <f>'C. Análisis de resultados y con'!D18</f>
        <v>0</v>
      </c>
      <c r="D10" s="5">
        <v>20</v>
      </c>
      <c r="E10" s="16">
        <f t="shared" si="0"/>
        <v>0</v>
      </c>
      <c r="F10" s="17">
        <f t="shared" si="1"/>
        <v>0</v>
      </c>
    </row>
    <row r="11" spans="2:6" ht="35.45" customHeight="1" thickBot="1">
      <c r="B11" s="4" t="s">
        <v>9</v>
      </c>
      <c r="C11" s="5">
        <f>'D  Aspectos formales del trabaj'!D10</f>
        <v>0</v>
      </c>
      <c r="D11" s="5">
        <v>12</v>
      </c>
      <c r="E11" s="16">
        <f t="shared" si="0"/>
        <v>0</v>
      </c>
      <c r="F11" s="17">
        <f t="shared" si="1"/>
        <v>0</v>
      </c>
    </row>
    <row r="12" spans="2:6" ht="44.1" customHeight="1" thickBot="1">
      <c r="B12" s="4" t="s">
        <v>10</v>
      </c>
      <c r="C12" s="5">
        <f>'E. Presentación y defensa ante '!D17</f>
        <v>0</v>
      </c>
      <c r="D12" s="5">
        <v>16</v>
      </c>
      <c r="E12" s="16">
        <f t="shared" si="0"/>
        <v>0</v>
      </c>
      <c r="F12" s="17">
        <f t="shared" si="1"/>
        <v>0</v>
      </c>
    </row>
    <row r="13" spans="2:6" ht="38.45" customHeight="1" thickBot="1">
      <c r="B13" s="6" t="s">
        <v>11</v>
      </c>
      <c r="C13" s="7">
        <f>SUM(C8:C12)</f>
        <v>0</v>
      </c>
      <c r="D13" s="7">
        <f>SUM(D8:D12)</f>
        <v>100</v>
      </c>
      <c r="E13" s="38">
        <f>C13/D13</f>
        <v>0</v>
      </c>
      <c r="F13" s="39">
        <f>C13/10</f>
        <v>0</v>
      </c>
    </row>
  </sheetData>
  <sheetProtection sheet="1" objects="1" scenarios="1"/>
  <protectedRanges>
    <protectedRange sqref="F2:F4" name="Rango1"/>
  </protectedRanges>
  <mergeCells count="4">
    <mergeCell ref="E3:E4"/>
    <mergeCell ref="F3:F4"/>
    <mergeCell ref="B6:B7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09F0-F3CF-4271-9225-83E4ADF5B279}">
  <dimension ref="A1:E22"/>
  <sheetViews>
    <sheetView workbookViewId="0" topLeftCell="A1">
      <selection activeCell="C3" sqref="C3:C5"/>
    </sheetView>
  </sheetViews>
  <sheetFormatPr defaultColWidth="11.421875" defaultRowHeight="15"/>
  <cols>
    <col min="1" max="1" width="18.7109375" style="0" customWidth="1"/>
    <col min="2" max="2" width="45.57421875" style="0" customWidth="1"/>
    <col min="3" max="3" width="74.421875" style="0" customWidth="1"/>
    <col min="4" max="4" width="16.8515625" style="0" customWidth="1"/>
  </cols>
  <sheetData>
    <row r="1" spans="1:3" ht="63" customHeight="1" thickBot="1">
      <c r="A1" s="58" t="s">
        <v>12</v>
      </c>
      <c r="B1" s="58"/>
      <c r="C1" s="58"/>
    </row>
    <row r="2" spans="1:5" ht="70.5" thickBot="1" thickTop="1">
      <c r="A2" s="8" t="s">
        <v>13</v>
      </c>
      <c r="B2" s="26" t="s">
        <v>29</v>
      </c>
      <c r="C2" s="24" t="s">
        <v>85</v>
      </c>
      <c r="D2" s="23" t="s">
        <v>84</v>
      </c>
      <c r="E2" s="22"/>
    </row>
    <row r="3" spans="1:5" ht="16.5" customHeight="1" thickTop="1">
      <c r="A3" s="59" t="s">
        <v>14</v>
      </c>
      <c r="B3" s="62" t="s">
        <v>15</v>
      </c>
      <c r="C3" s="76"/>
      <c r="D3" s="79"/>
      <c r="E3" s="22"/>
    </row>
    <row r="4" spans="1:4" ht="15">
      <c r="A4" s="60"/>
      <c r="B4" s="63"/>
      <c r="C4" s="77"/>
      <c r="D4" s="80"/>
    </row>
    <row r="5" spans="1:4" ht="15.75" thickBot="1">
      <c r="A5" s="60"/>
      <c r="B5" s="64"/>
      <c r="C5" s="78"/>
      <c r="D5" s="81"/>
    </row>
    <row r="6" spans="1:4" ht="16.5" customHeight="1" thickTop="1">
      <c r="A6" s="60"/>
      <c r="B6" s="65" t="s">
        <v>16</v>
      </c>
      <c r="C6" s="84"/>
      <c r="D6" s="79"/>
    </row>
    <row r="7" spans="1:4" ht="15">
      <c r="A7" s="60"/>
      <c r="B7" s="63"/>
      <c r="C7" s="77"/>
      <c r="D7" s="80"/>
    </row>
    <row r="8" spans="1:4" ht="15.75" thickBot="1">
      <c r="A8" s="60"/>
      <c r="B8" s="64"/>
      <c r="C8" s="78"/>
      <c r="D8" s="81"/>
    </row>
    <row r="9" spans="1:4" ht="29.25" thickTop="1">
      <c r="A9" s="60"/>
      <c r="B9" s="25" t="s">
        <v>17</v>
      </c>
      <c r="C9" s="84"/>
      <c r="D9" s="79"/>
    </row>
    <row r="10" spans="1:4" ht="43.5" thickBot="1">
      <c r="A10" s="61"/>
      <c r="B10" s="25" t="s">
        <v>18</v>
      </c>
      <c r="C10" s="85"/>
      <c r="D10" s="81"/>
    </row>
    <row r="11" spans="1:4" ht="58.5" customHeight="1" thickTop="1">
      <c r="A11" s="46" t="s">
        <v>19</v>
      </c>
      <c r="B11" s="49" t="s">
        <v>20</v>
      </c>
      <c r="C11" s="74"/>
      <c r="D11" s="79"/>
    </row>
    <row r="12" spans="1:4" ht="15.75" thickBot="1">
      <c r="A12" s="47"/>
      <c r="B12" s="66"/>
      <c r="C12" s="75"/>
      <c r="D12" s="81"/>
    </row>
    <row r="13" spans="1:4" ht="59.45" customHeight="1" thickTop="1">
      <c r="A13" s="47"/>
      <c r="B13" s="67" t="s">
        <v>21</v>
      </c>
      <c r="C13" s="72"/>
      <c r="D13" s="79"/>
    </row>
    <row r="14" spans="1:4" ht="15">
      <c r="A14" s="47"/>
      <c r="B14" s="50"/>
      <c r="C14" s="70"/>
      <c r="D14" s="80"/>
    </row>
    <row r="15" spans="1:4" ht="15.75" thickBot="1">
      <c r="A15" s="48"/>
      <c r="B15" s="68"/>
      <c r="C15" s="73"/>
      <c r="D15" s="81"/>
    </row>
    <row r="16" spans="1:4" ht="43.5" thickTop="1">
      <c r="A16" s="46" t="s">
        <v>22</v>
      </c>
      <c r="B16" s="25" t="s">
        <v>23</v>
      </c>
      <c r="C16" s="82"/>
      <c r="D16" s="80"/>
    </row>
    <row r="17" spans="1:4" ht="15.75" thickBot="1">
      <c r="A17" s="47"/>
      <c r="B17" s="25" t="s">
        <v>24</v>
      </c>
      <c r="C17" s="83"/>
      <c r="D17" s="81"/>
    </row>
    <row r="18" spans="1:4" ht="15.75" thickTop="1">
      <c r="A18" s="47"/>
      <c r="B18" s="49" t="s">
        <v>25</v>
      </c>
      <c r="C18" s="69"/>
      <c r="D18" s="79"/>
    </row>
    <row r="19" spans="1:4" ht="15">
      <c r="A19" s="47"/>
      <c r="B19" s="50"/>
      <c r="C19" s="70"/>
      <c r="D19" s="80"/>
    </row>
    <row r="20" spans="1:4" ht="15.75" thickBot="1">
      <c r="A20" s="48"/>
      <c r="B20" s="51"/>
      <c r="C20" s="71"/>
      <c r="D20" s="81"/>
    </row>
    <row r="21" spans="1:4" ht="42" customHeight="1" thickBot="1" thickTop="1">
      <c r="A21" s="52" t="s">
        <v>26</v>
      </c>
      <c r="B21" s="53"/>
      <c r="C21" s="54"/>
      <c r="D21" s="31">
        <f>D18+D16+D13+D11+D9+D6+D3</f>
        <v>0</v>
      </c>
    </row>
    <row r="22" spans="1:4" ht="42" customHeight="1" thickBot="1" thickTop="1">
      <c r="A22" s="55" t="s">
        <v>27</v>
      </c>
      <c r="B22" s="56"/>
      <c r="C22" s="57"/>
      <c r="D22" s="35">
        <f>D21/28</f>
        <v>0</v>
      </c>
    </row>
    <row r="23" ht="15.75" thickTop="1"/>
  </sheetData>
  <sheetProtection sheet="1" objects="1" scenarios="1"/>
  <protectedRanges>
    <protectedRange sqref="C3:D20" name="Rango1"/>
  </protectedRanges>
  <mergeCells count="25">
    <mergeCell ref="D16:D17"/>
    <mergeCell ref="D18:D20"/>
    <mergeCell ref="C16:C17"/>
    <mergeCell ref="C9:C10"/>
    <mergeCell ref="C6:C8"/>
    <mergeCell ref="D3:D5"/>
    <mergeCell ref="D6:D8"/>
    <mergeCell ref="D9:D10"/>
    <mergeCell ref="D11:D12"/>
    <mergeCell ref="D13:D15"/>
    <mergeCell ref="A16:A20"/>
    <mergeCell ref="B18:B20"/>
    <mergeCell ref="A21:C21"/>
    <mergeCell ref="A22:C22"/>
    <mergeCell ref="A1:C1"/>
    <mergeCell ref="A3:A10"/>
    <mergeCell ref="B3:B5"/>
    <mergeCell ref="B6:B8"/>
    <mergeCell ref="A11:A15"/>
    <mergeCell ref="B11:B12"/>
    <mergeCell ref="B13:B15"/>
    <mergeCell ref="C18:C20"/>
    <mergeCell ref="C13:C15"/>
    <mergeCell ref="C11:C12"/>
    <mergeCell ref="C3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B5EF-E470-4231-933A-F0E48CA10447}">
  <dimension ref="A1:D24"/>
  <sheetViews>
    <sheetView workbookViewId="0" topLeftCell="A1">
      <selection activeCell="C6" sqref="C6:C8"/>
    </sheetView>
  </sheetViews>
  <sheetFormatPr defaultColWidth="11.421875" defaultRowHeight="15"/>
  <cols>
    <col min="1" max="1" width="15.8515625" style="0" customWidth="1"/>
    <col min="2" max="2" width="50.8515625" style="0" customWidth="1"/>
    <col min="3" max="3" width="49.140625" style="0" customWidth="1"/>
    <col min="4" max="4" width="16.28125" style="0" customWidth="1"/>
  </cols>
  <sheetData>
    <row r="1" spans="1:3" ht="42" customHeight="1" thickBot="1">
      <c r="A1" s="86" t="s">
        <v>28</v>
      </c>
      <c r="B1" s="86"/>
      <c r="C1" s="86"/>
    </row>
    <row r="2" spans="1:4" ht="70.5" thickBot="1" thickTop="1">
      <c r="A2" s="8" t="s">
        <v>13</v>
      </c>
      <c r="B2" s="9" t="s">
        <v>29</v>
      </c>
      <c r="C2" s="18" t="s">
        <v>85</v>
      </c>
      <c r="D2" s="20" t="s">
        <v>84</v>
      </c>
    </row>
    <row r="3" spans="1:4" ht="29.25" thickTop="1">
      <c r="A3" s="87" t="s">
        <v>30</v>
      </c>
      <c r="B3" s="10" t="s">
        <v>31</v>
      </c>
      <c r="C3" s="97"/>
      <c r="D3" s="100"/>
    </row>
    <row r="4" spans="1:4" ht="15">
      <c r="A4" s="88"/>
      <c r="B4" s="10" t="s">
        <v>32</v>
      </c>
      <c r="C4" s="98"/>
      <c r="D4" s="101"/>
    </row>
    <row r="5" spans="1:4" ht="15.75" thickBot="1">
      <c r="A5" s="88"/>
      <c r="B5" s="11"/>
      <c r="C5" s="99"/>
      <c r="D5" s="102"/>
    </row>
    <row r="6" spans="1:4" ht="15.75" thickTop="1">
      <c r="A6" s="88"/>
      <c r="B6" s="90" t="s">
        <v>33</v>
      </c>
      <c r="C6" s="97"/>
      <c r="D6" s="100"/>
    </row>
    <row r="7" spans="1:4" ht="15">
      <c r="A7" s="88"/>
      <c r="B7" s="91"/>
      <c r="C7" s="98"/>
      <c r="D7" s="101"/>
    </row>
    <row r="8" spans="1:4" ht="15.75" thickBot="1">
      <c r="A8" s="89"/>
      <c r="B8" s="92"/>
      <c r="C8" s="99"/>
      <c r="D8" s="102"/>
    </row>
    <row r="9" spans="1:4" ht="43.5" thickTop="1">
      <c r="A9" s="87" t="s">
        <v>34</v>
      </c>
      <c r="B9" s="10" t="s">
        <v>35</v>
      </c>
      <c r="C9" s="97"/>
      <c r="D9" s="100"/>
    </row>
    <row r="10" spans="1:4" ht="15">
      <c r="A10" s="88"/>
      <c r="B10" s="10" t="s">
        <v>36</v>
      </c>
      <c r="C10" s="98"/>
      <c r="D10" s="101"/>
    </row>
    <row r="11" spans="1:4" ht="15.75" thickBot="1">
      <c r="A11" s="88"/>
      <c r="B11" s="12"/>
      <c r="C11" s="99"/>
      <c r="D11" s="101"/>
    </row>
    <row r="12" spans="1:4" ht="29.25" thickTop="1">
      <c r="A12" s="88"/>
      <c r="B12" s="10" t="s">
        <v>37</v>
      </c>
      <c r="C12" s="97"/>
      <c r="D12" s="103"/>
    </row>
    <row r="13" spans="1:4" ht="28.5">
      <c r="A13" s="88"/>
      <c r="B13" s="10" t="s">
        <v>38</v>
      </c>
      <c r="C13" s="98"/>
      <c r="D13" s="101"/>
    </row>
    <row r="14" spans="1:4" ht="15.75" thickBot="1">
      <c r="A14" s="89"/>
      <c r="B14" s="12"/>
      <c r="C14" s="99"/>
      <c r="D14" s="102"/>
    </row>
    <row r="15" spans="1:4" ht="15.75" thickTop="1">
      <c r="A15" s="87" t="s">
        <v>39</v>
      </c>
      <c r="B15" s="19" t="s">
        <v>40</v>
      </c>
      <c r="C15" s="108"/>
      <c r="D15" s="100"/>
    </row>
    <row r="16" spans="1:4" ht="32.1" customHeight="1">
      <c r="A16" s="88"/>
      <c r="B16" s="106" t="s">
        <v>41</v>
      </c>
      <c r="C16" s="109"/>
      <c r="D16" s="101"/>
    </row>
    <row r="17" spans="1:4" ht="15.75" thickBot="1">
      <c r="A17" s="89"/>
      <c r="B17" s="107"/>
      <c r="C17" s="110"/>
      <c r="D17" s="102"/>
    </row>
    <row r="18" spans="1:4" ht="16.5" customHeight="1" thickTop="1">
      <c r="A18" s="87" t="s">
        <v>42</v>
      </c>
      <c r="B18" s="94" t="s">
        <v>43</v>
      </c>
      <c r="C18" s="111"/>
      <c r="D18" s="100"/>
    </row>
    <row r="19" spans="1:4" ht="15">
      <c r="A19" s="88"/>
      <c r="B19" s="95"/>
      <c r="C19" s="112"/>
      <c r="D19" s="101"/>
    </row>
    <row r="20" spans="1:4" ht="15.95" customHeight="1">
      <c r="A20" s="88"/>
      <c r="B20" s="95"/>
      <c r="C20" s="112"/>
      <c r="D20" s="101"/>
    </row>
    <row r="21" spans="1:4" ht="14.45" customHeight="1">
      <c r="A21" s="88"/>
      <c r="B21" s="95"/>
      <c r="C21" s="112"/>
      <c r="D21" s="101"/>
    </row>
    <row r="22" spans="1:4" ht="15" customHeight="1" thickBot="1">
      <c r="A22" s="93"/>
      <c r="B22" s="96"/>
      <c r="C22" s="113"/>
      <c r="D22" s="102"/>
    </row>
    <row r="23" spans="1:4" ht="42" customHeight="1" thickBot="1">
      <c r="A23" s="104" t="s">
        <v>44</v>
      </c>
      <c r="B23" s="105"/>
      <c r="C23" s="105"/>
      <c r="D23" s="27">
        <f>D18+D15+D12+D9+D6+D3</f>
        <v>0</v>
      </c>
    </row>
    <row r="24" spans="1:4" ht="42" customHeight="1" thickBot="1">
      <c r="A24" s="55" t="s">
        <v>27</v>
      </c>
      <c r="B24" s="56"/>
      <c r="C24" s="56"/>
      <c r="D24" s="34">
        <f>D23/24</f>
        <v>0</v>
      </c>
    </row>
    <row r="25" ht="15.75" thickTop="1"/>
  </sheetData>
  <sheetProtection sheet="1" objects="1" scenarios="1"/>
  <protectedRanges>
    <protectedRange sqref="C3:D22" name="Rango1"/>
  </protectedRanges>
  <mergeCells count="22">
    <mergeCell ref="D6:D8"/>
    <mergeCell ref="D3:D5"/>
    <mergeCell ref="D9:D11"/>
    <mergeCell ref="D12:D14"/>
    <mergeCell ref="A23:C23"/>
    <mergeCell ref="D18:D22"/>
    <mergeCell ref="A15:A17"/>
    <mergeCell ref="D15:D17"/>
    <mergeCell ref="B16:B17"/>
    <mergeCell ref="C15:C17"/>
    <mergeCell ref="C18:C22"/>
    <mergeCell ref="A24:C24"/>
    <mergeCell ref="A1:C1"/>
    <mergeCell ref="A3:A8"/>
    <mergeCell ref="B6:B8"/>
    <mergeCell ref="A9:A14"/>
    <mergeCell ref="A18:A22"/>
    <mergeCell ref="B18:B22"/>
    <mergeCell ref="C3:C5"/>
    <mergeCell ref="C6:C8"/>
    <mergeCell ref="C9:C11"/>
    <mergeCell ref="C12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49DB1-DCB9-4B1C-9330-3B1AD3F4F349}">
  <dimension ref="A1:D20"/>
  <sheetViews>
    <sheetView workbookViewId="0" topLeftCell="A2">
      <selection activeCell="C3" sqref="C3:C4"/>
    </sheetView>
  </sheetViews>
  <sheetFormatPr defaultColWidth="11.421875" defaultRowHeight="15"/>
  <cols>
    <col min="1" max="1" width="22.8515625" style="0" customWidth="1"/>
    <col min="2" max="2" width="35.421875" style="0" customWidth="1"/>
    <col min="3" max="3" width="58.28125" style="0" customWidth="1"/>
    <col min="4" max="4" width="20.57421875" style="0" customWidth="1"/>
  </cols>
  <sheetData>
    <row r="1" spans="1:3" ht="42" customHeight="1" thickBot="1">
      <c r="A1" s="58" t="s">
        <v>8</v>
      </c>
      <c r="B1" s="58"/>
      <c r="C1" s="58"/>
    </row>
    <row r="2" spans="1:4" ht="70.5" thickBot="1" thickTop="1">
      <c r="A2" s="8" t="s">
        <v>13</v>
      </c>
      <c r="B2" s="26" t="s">
        <v>29</v>
      </c>
      <c r="C2" s="24" t="s">
        <v>85</v>
      </c>
      <c r="D2" s="23" t="s">
        <v>84</v>
      </c>
    </row>
    <row r="3" spans="1:4" ht="41.1" customHeight="1" thickTop="1">
      <c r="A3" s="114" t="s">
        <v>45</v>
      </c>
      <c r="B3" s="117" t="s">
        <v>46</v>
      </c>
      <c r="C3" s="126"/>
      <c r="D3" s="134"/>
    </row>
    <row r="4" spans="1:4" ht="15.75" thickBot="1">
      <c r="A4" s="115"/>
      <c r="B4" s="119"/>
      <c r="C4" s="127"/>
      <c r="D4" s="135"/>
    </row>
    <row r="5" spans="1:4" ht="40.5" customHeight="1" thickTop="1">
      <c r="A5" s="115"/>
      <c r="B5" s="117" t="s">
        <v>47</v>
      </c>
      <c r="C5" s="128"/>
      <c r="D5" s="131"/>
    </row>
    <row r="6" spans="1:4" ht="15.75" thickBot="1">
      <c r="A6" s="116"/>
      <c r="B6" s="119"/>
      <c r="C6" s="129"/>
      <c r="D6" s="133"/>
    </row>
    <row r="7" spans="1:4" ht="43.5" thickTop="1">
      <c r="A7" s="114" t="s">
        <v>48</v>
      </c>
      <c r="B7" s="13" t="s">
        <v>49</v>
      </c>
      <c r="C7" s="128"/>
      <c r="D7" s="132"/>
    </row>
    <row r="8" spans="1:4" ht="42.75">
      <c r="A8" s="115"/>
      <c r="B8" s="13" t="s">
        <v>50</v>
      </c>
      <c r="C8" s="130"/>
      <c r="D8" s="132"/>
    </row>
    <row r="9" spans="1:4" ht="16.5" customHeight="1" thickBot="1">
      <c r="A9" s="115"/>
      <c r="B9" s="14"/>
      <c r="C9" s="129"/>
      <c r="D9" s="133"/>
    </row>
    <row r="10" spans="1:4" ht="15.75" thickTop="1">
      <c r="A10" s="115"/>
      <c r="B10" s="117" t="s">
        <v>51</v>
      </c>
      <c r="C10" s="128"/>
      <c r="D10" s="132"/>
    </row>
    <row r="11" spans="1:4" ht="15.95" customHeight="1">
      <c r="A11" s="115"/>
      <c r="B11" s="118"/>
      <c r="C11" s="130"/>
      <c r="D11" s="132"/>
    </row>
    <row r="12" spans="1:4" ht="16.5" customHeight="1" thickBot="1">
      <c r="A12" s="116"/>
      <c r="B12" s="119"/>
      <c r="C12" s="129"/>
      <c r="D12" s="132"/>
    </row>
    <row r="13" spans="1:4" ht="21.6" customHeight="1" thickTop="1">
      <c r="A13" s="114" t="s">
        <v>52</v>
      </c>
      <c r="B13" s="117" t="s">
        <v>53</v>
      </c>
      <c r="C13" s="128"/>
      <c r="D13" s="131"/>
    </row>
    <row r="14" spans="1:4" ht="15">
      <c r="A14" s="115"/>
      <c r="B14" s="118"/>
      <c r="C14" s="130"/>
      <c r="D14" s="132"/>
    </row>
    <row r="15" spans="1:4" ht="15">
      <c r="A15" s="115"/>
      <c r="B15" s="118"/>
      <c r="C15" s="130"/>
      <c r="D15" s="132"/>
    </row>
    <row r="16" spans="1:4" ht="15">
      <c r="A16" s="115"/>
      <c r="B16" s="118"/>
      <c r="C16" s="130"/>
      <c r="D16" s="132"/>
    </row>
    <row r="17" spans="1:4" ht="15.75" thickBot="1">
      <c r="A17" s="116"/>
      <c r="B17" s="119"/>
      <c r="C17" s="129"/>
      <c r="D17" s="133"/>
    </row>
    <row r="18" spans="1:4" ht="42" customHeight="1" thickBot="1" thickTop="1">
      <c r="A18" s="120" t="s">
        <v>54</v>
      </c>
      <c r="B18" s="121"/>
      <c r="C18" s="122"/>
      <c r="D18" s="32">
        <f>D13+D10+D10+D7+D5+D3</f>
        <v>0</v>
      </c>
    </row>
    <row r="19" spans="1:4" ht="42" customHeight="1" thickBot="1" thickTop="1">
      <c r="A19" s="123" t="s">
        <v>27</v>
      </c>
      <c r="B19" s="124"/>
      <c r="C19" s="125"/>
      <c r="D19" s="33">
        <f>D18/20</f>
        <v>0</v>
      </c>
    </row>
    <row r="20" ht="15.75" thickTop="1">
      <c r="D20" s="28"/>
    </row>
  </sheetData>
  <sheetProtection sheet="1" objects="1" scenarios="1"/>
  <protectedRanges>
    <protectedRange sqref="C3:D17" name="Rango1"/>
  </protectedRanges>
  <mergeCells count="20">
    <mergeCell ref="D13:D17"/>
    <mergeCell ref="D3:D4"/>
    <mergeCell ref="D5:D6"/>
    <mergeCell ref="D7:D9"/>
    <mergeCell ref="C7:C9"/>
    <mergeCell ref="C10:C12"/>
    <mergeCell ref="D10:D12"/>
    <mergeCell ref="A13:A17"/>
    <mergeCell ref="B13:B17"/>
    <mergeCell ref="A18:C18"/>
    <mergeCell ref="A19:C19"/>
    <mergeCell ref="A1:C1"/>
    <mergeCell ref="A3:A6"/>
    <mergeCell ref="B3:B4"/>
    <mergeCell ref="B5:B6"/>
    <mergeCell ref="A7:A12"/>
    <mergeCell ref="B10:B12"/>
    <mergeCell ref="C3:C4"/>
    <mergeCell ref="C5:C6"/>
    <mergeCell ref="C13:C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8271-6CBE-4907-ABF7-77EFF08D5562}">
  <dimension ref="A1:D12"/>
  <sheetViews>
    <sheetView workbookViewId="0" topLeftCell="A1">
      <selection activeCell="A2" sqref="A2:D2"/>
    </sheetView>
  </sheetViews>
  <sheetFormatPr defaultColWidth="11.421875" defaultRowHeight="15"/>
  <cols>
    <col min="1" max="1" width="16.28125" style="0" customWidth="1"/>
    <col min="2" max="2" width="37.7109375" style="0" customWidth="1"/>
    <col min="3" max="3" width="63.140625" style="0" customWidth="1"/>
    <col min="4" max="4" width="21.57421875" style="0" customWidth="1"/>
  </cols>
  <sheetData>
    <row r="1" spans="1:3" ht="42" customHeight="1" thickBot="1">
      <c r="A1" s="86" t="s">
        <v>55</v>
      </c>
      <c r="B1" s="86"/>
      <c r="C1" s="86"/>
    </row>
    <row r="2" spans="1:4" ht="70.5" thickBot="1" thickTop="1">
      <c r="A2" s="8" t="s">
        <v>13</v>
      </c>
      <c r="B2" s="26" t="s">
        <v>29</v>
      </c>
      <c r="C2" s="24" t="s">
        <v>85</v>
      </c>
      <c r="D2" s="23" t="s">
        <v>84</v>
      </c>
    </row>
    <row r="3" spans="1:4" ht="29.25" thickTop="1">
      <c r="A3" s="87" t="s">
        <v>56</v>
      </c>
      <c r="B3" s="10" t="s">
        <v>57</v>
      </c>
      <c r="C3" s="136"/>
      <c r="D3" s="79"/>
    </row>
    <row r="4" spans="1:4" ht="43.5" thickBot="1">
      <c r="A4" s="88"/>
      <c r="B4" s="29" t="s">
        <v>58</v>
      </c>
      <c r="C4" s="137"/>
      <c r="D4" s="80"/>
    </row>
    <row r="5" spans="1:4" ht="45" customHeight="1" thickTop="1">
      <c r="A5" s="87" t="s">
        <v>59</v>
      </c>
      <c r="B5" s="10" t="s">
        <v>60</v>
      </c>
      <c r="C5" s="138"/>
      <c r="D5" s="79"/>
    </row>
    <row r="6" spans="1:4" ht="42.6" customHeight="1" thickBot="1">
      <c r="A6" s="88"/>
      <c r="B6" s="10" t="s">
        <v>61</v>
      </c>
      <c r="C6" s="139"/>
      <c r="D6" s="80"/>
    </row>
    <row r="7" spans="1:4" ht="29.25" thickTop="1">
      <c r="A7" s="87" t="s">
        <v>62</v>
      </c>
      <c r="B7" s="15" t="s">
        <v>63</v>
      </c>
      <c r="C7" s="136"/>
      <c r="D7" s="79"/>
    </row>
    <row r="8" spans="1:4" ht="28.5">
      <c r="A8" s="88"/>
      <c r="B8" s="10" t="s">
        <v>64</v>
      </c>
      <c r="C8" s="137"/>
      <c r="D8" s="80"/>
    </row>
    <row r="9" spans="1:4" ht="29.25" thickBot="1">
      <c r="A9" s="89"/>
      <c r="B9" s="11" t="s">
        <v>65</v>
      </c>
      <c r="C9" s="139"/>
      <c r="D9" s="81"/>
    </row>
    <row r="10" spans="1:4" ht="42" customHeight="1" thickBot="1" thickTop="1">
      <c r="A10" s="52" t="s">
        <v>66</v>
      </c>
      <c r="B10" s="53"/>
      <c r="C10" s="54"/>
      <c r="D10" s="31">
        <f>D7+D5+D3</f>
        <v>0</v>
      </c>
    </row>
    <row r="11" spans="1:4" ht="42" customHeight="1" thickBot="1" thickTop="1">
      <c r="A11" s="55" t="s">
        <v>27</v>
      </c>
      <c r="B11" s="56"/>
      <c r="C11" s="57"/>
      <c r="D11" s="30">
        <f>D10/12</f>
        <v>0</v>
      </c>
    </row>
    <row r="12" ht="15.75" thickTop="1">
      <c r="D12" s="28"/>
    </row>
  </sheetData>
  <sheetProtection sheet="1" objects="1" scenarios="1"/>
  <protectedRanges>
    <protectedRange sqref="C3:D9" name="Rango1"/>
  </protectedRanges>
  <mergeCells count="12">
    <mergeCell ref="A11:C11"/>
    <mergeCell ref="C3:C4"/>
    <mergeCell ref="D3:D4"/>
    <mergeCell ref="C5:C6"/>
    <mergeCell ref="C7:C9"/>
    <mergeCell ref="D7:D9"/>
    <mergeCell ref="D5:D6"/>
    <mergeCell ref="A1:C1"/>
    <mergeCell ref="A3:A4"/>
    <mergeCell ref="A5:A6"/>
    <mergeCell ref="A7:A9"/>
    <mergeCell ref="A10:C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EC142-2C73-455F-B011-5DA494CA5224}">
  <dimension ref="A1:D18"/>
  <sheetViews>
    <sheetView tabSelected="1" workbookViewId="0" topLeftCell="A1">
      <selection activeCell="C3" sqref="C3:C6"/>
    </sheetView>
  </sheetViews>
  <sheetFormatPr defaultColWidth="11.421875" defaultRowHeight="15"/>
  <cols>
    <col min="1" max="1" width="19.57421875" style="0" customWidth="1"/>
    <col min="2" max="2" width="28.57421875" style="0" customWidth="1"/>
    <col min="3" max="3" width="62.7109375" style="0" customWidth="1"/>
    <col min="4" max="4" width="20.8515625" style="0" customWidth="1"/>
  </cols>
  <sheetData>
    <row r="1" spans="1:4" ht="42" customHeight="1" thickBot="1">
      <c r="A1" s="142" t="s">
        <v>10</v>
      </c>
      <c r="B1" s="142"/>
      <c r="C1" s="142"/>
      <c r="D1" s="142"/>
    </row>
    <row r="2" spans="1:4" ht="70.5" thickBot="1" thickTop="1">
      <c r="A2" s="8" t="s">
        <v>13</v>
      </c>
      <c r="B2" s="26" t="s">
        <v>29</v>
      </c>
      <c r="C2" s="24" t="s">
        <v>85</v>
      </c>
      <c r="D2" s="23" t="s">
        <v>84</v>
      </c>
    </row>
    <row r="3" spans="1:4" ht="79.5" customHeight="1" thickTop="1">
      <c r="A3" s="87" t="s">
        <v>67</v>
      </c>
      <c r="B3" s="90" t="s">
        <v>68</v>
      </c>
      <c r="C3" s="136"/>
      <c r="D3" s="149"/>
    </row>
    <row r="4" spans="1:4" ht="15">
      <c r="A4" s="88"/>
      <c r="B4" s="91"/>
      <c r="C4" s="137"/>
      <c r="D4" s="145"/>
    </row>
    <row r="5" spans="1:4" ht="15">
      <c r="A5" s="88"/>
      <c r="B5" s="91"/>
      <c r="C5" s="137"/>
      <c r="D5" s="145"/>
    </row>
    <row r="6" spans="1:4" ht="15.75" thickBot="1">
      <c r="A6" s="89"/>
      <c r="B6" s="141"/>
      <c r="C6" s="148"/>
      <c r="D6" s="150"/>
    </row>
    <row r="7" spans="1:4" ht="29.25" thickTop="1">
      <c r="A7" s="87" t="s">
        <v>69</v>
      </c>
      <c r="B7" s="10" t="s">
        <v>70</v>
      </c>
      <c r="C7" s="147"/>
      <c r="D7" s="146"/>
    </row>
    <row r="8" spans="1:4" ht="28.5">
      <c r="A8" s="88"/>
      <c r="B8" s="10" t="s">
        <v>71</v>
      </c>
      <c r="C8" s="137"/>
      <c r="D8" s="145"/>
    </row>
    <row r="9" spans="1:4" ht="28.5">
      <c r="A9" s="88"/>
      <c r="B9" s="10" t="s">
        <v>72</v>
      </c>
      <c r="C9" s="137"/>
      <c r="D9" s="145"/>
    </row>
    <row r="10" spans="1:4" ht="28.5">
      <c r="A10" s="88"/>
      <c r="B10" s="10" t="s">
        <v>73</v>
      </c>
      <c r="C10" s="137"/>
      <c r="D10" s="145"/>
    </row>
    <row r="11" spans="1:4" ht="29.25" thickBot="1">
      <c r="A11" s="89"/>
      <c r="B11" s="11" t="s">
        <v>74</v>
      </c>
      <c r="C11" s="139"/>
      <c r="D11" s="144"/>
    </row>
    <row r="12" spans="1:4" ht="29.25" thickTop="1">
      <c r="A12" s="87" t="s">
        <v>75</v>
      </c>
      <c r="B12" s="10" t="s">
        <v>76</v>
      </c>
      <c r="C12" s="136"/>
      <c r="D12" s="143"/>
    </row>
    <row r="13" spans="1:4" ht="28.5">
      <c r="A13" s="88"/>
      <c r="B13" s="10" t="s">
        <v>77</v>
      </c>
      <c r="C13" s="137"/>
      <c r="D13" s="145"/>
    </row>
    <row r="14" spans="1:4" ht="29.25" thickBot="1">
      <c r="A14" s="89"/>
      <c r="B14" s="11" t="s">
        <v>78</v>
      </c>
      <c r="C14" s="139"/>
      <c r="D14" s="144"/>
    </row>
    <row r="15" spans="1:4" ht="43.5" thickTop="1">
      <c r="A15" s="87" t="s">
        <v>79</v>
      </c>
      <c r="B15" s="10" t="s">
        <v>80</v>
      </c>
      <c r="C15" s="136"/>
      <c r="D15" s="143"/>
    </row>
    <row r="16" spans="1:4" ht="29.25" thickBot="1">
      <c r="A16" s="93"/>
      <c r="B16" s="11" t="s">
        <v>81</v>
      </c>
      <c r="C16" s="139"/>
      <c r="D16" s="144"/>
    </row>
    <row r="17" spans="1:4" ht="42" customHeight="1" thickBot="1" thickTop="1">
      <c r="A17" s="104" t="s">
        <v>82</v>
      </c>
      <c r="B17" s="105"/>
      <c r="C17" s="140"/>
      <c r="D17" s="36">
        <f>D15+D12+D7+D3</f>
        <v>0</v>
      </c>
    </row>
    <row r="18" spans="1:4" ht="42" customHeight="1" thickBot="1" thickTop="1">
      <c r="A18" s="55" t="s">
        <v>27</v>
      </c>
      <c r="B18" s="56"/>
      <c r="C18" s="57"/>
      <c r="D18" s="37">
        <f>D17/16</f>
        <v>0</v>
      </c>
    </row>
    <row r="19" ht="15.75" thickTop="1"/>
  </sheetData>
  <sheetProtection sheet="1" objects="1" scenarios="1"/>
  <protectedRanges>
    <protectedRange sqref="C3:D16" name="Rango1"/>
  </protectedRanges>
  <mergeCells count="16">
    <mergeCell ref="A1:D1"/>
    <mergeCell ref="D15:D16"/>
    <mergeCell ref="D12:D14"/>
    <mergeCell ref="C12:C14"/>
    <mergeCell ref="C15:C16"/>
    <mergeCell ref="D7:D11"/>
    <mergeCell ref="C7:C11"/>
    <mergeCell ref="C3:C6"/>
    <mergeCell ref="D3:D6"/>
    <mergeCell ref="A17:C17"/>
    <mergeCell ref="A18:C18"/>
    <mergeCell ref="A3:A6"/>
    <mergeCell ref="B3:B6"/>
    <mergeCell ref="A7:A11"/>
    <mergeCell ref="A12:A14"/>
    <mergeCell ref="A15:A16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9BCE40EFDD784FA99CF474521BB5FA" ma:contentTypeVersion="15" ma:contentTypeDescription="Crear nuevo documento." ma:contentTypeScope="" ma:versionID="c37faa8fca558c7fc1d1eea2384dfc7f">
  <xsd:schema xmlns:xsd="http://www.w3.org/2001/XMLSchema" xmlns:xs="http://www.w3.org/2001/XMLSchema" xmlns:p="http://schemas.microsoft.com/office/2006/metadata/properties" xmlns:ns2="38d55049-6b74-42ae-ad35-31c28f567a7f" xmlns:ns3="1d79894e-a455-45bb-a09d-b387496c953c" targetNamespace="http://schemas.microsoft.com/office/2006/metadata/properties" ma:root="true" ma:fieldsID="982f264bdb7540f2848cbe99fef15472" ns2:_="" ns3:_="">
    <xsd:import namespace="38d55049-6b74-42ae-ad35-31c28f567a7f"/>
    <xsd:import namespace="1d79894e-a455-45bb-a09d-b387496c95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d55049-6b74-42ae-ad35-31c28f567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98d204fa-6c57-4ed6-bc91-93595ac1d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9894e-a455-45bb-a09d-b387496c953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4b3976a-a0c2-4397-bc79-5efeada85d37}" ma:internalName="TaxCatchAll" ma:showField="CatchAllData" ma:web="1d79894e-a455-45bb-a09d-b387496c9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d55049-6b74-42ae-ad35-31c28f567a7f">
      <Terms xmlns="http://schemas.microsoft.com/office/infopath/2007/PartnerControls"/>
    </lcf76f155ced4ddcb4097134ff3c332f>
    <TaxCatchAll xmlns="1d79894e-a455-45bb-a09d-b387496c953c" xsi:nil="true"/>
  </documentManagement>
</p:properties>
</file>

<file path=customXml/itemProps1.xml><?xml version="1.0" encoding="utf-8"?>
<ds:datastoreItem xmlns:ds="http://schemas.openxmlformats.org/officeDocument/2006/customXml" ds:itemID="{1CCEDF82-D496-41C8-8921-7F678BCEC24C}"/>
</file>

<file path=customXml/itemProps2.xml><?xml version="1.0" encoding="utf-8"?>
<ds:datastoreItem xmlns:ds="http://schemas.openxmlformats.org/officeDocument/2006/customXml" ds:itemID="{66BF5E17-B12E-4213-A6BB-74C1DB1CC6DD}"/>
</file>

<file path=customXml/itemProps3.xml><?xml version="1.0" encoding="utf-8"?>
<ds:datastoreItem xmlns:ds="http://schemas.openxmlformats.org/officeDocument/2006/customXml" ds:itemID="{AD736DA3-2C30-4074-8E47-D68AD6690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herrero romero</dc:creator>
  <cp:keywords/>
  <dc:description/>
  <cp:lastModifiedBy>CC.5024107</cp:lastModifiedBy>
  <dcterms:created xsi:type="dcterms:W3CDTF">2023-04-10T15:51:13Z</dcterms:created>
  <dcterms:modified xsi:type="dcterms:W3CDTF">2023-05-16T13:48:57Z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0x010100E59BCE40EFDD784FA99CF474521BB5FA</vt:lpwstr>
  </property>
</Properties>
</file>