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ebextensions/webextension1.xml" ContentType="application/vnd.ms-office.webextension+xml"/>
  <Override PartName="/xl/webextensions/webextension2.xml" ContentType="application/vnd.ms-office.webextensi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auam-my.sharepoint.com/personal/maria_cuenca_uam_es/Documents/UAM/Delegación/2025-2026/Propuesta evaluación/"/>
    </mc:Choice>
  </mc:AlternateContent>
  <xr:revisionPtr revIDLastSave="37" documentId="8_{FE31CFDF-FF21-4E73-87EC-96C7CFB0857A}" xr6:coauthVersionLast="47" xr6:coauthVersionMax="47" xr10:uidLastSave="{529AA4DE-BB30-4C51-84E9-9D787A754D06}"/>
  <bookViews>
    <workbookView xWindow="-110" yWindow="-110" windowWidth="19420" windowHeight="10300" activeTab="1" xr2:uid="{7915237E-BB04-4D86-9C06-5AFB47D6B1D7}"/>
  </bookViews>
  <sheets>
    <sheet name="Evaluación global" sheetId="1" r:id="rId1"/>
    <sheet name="Seminarios" sheetId="2" r:id="rId2"/>
    <sheet name="Visita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B12" i="1" s="1"/>
  <c r="C12" i="1" s="1"/>
  <c r="E16" i="2"/>
  <c r="D11" i="3"/>
  <c r="B13" i="1" s="1"/>
  <c r="C13" i="1" s="1"/>
  <c r="B16" i="2"/>
  <c r="D16" i="2"/>
  <c r="C16" i="2"/>
  <c r="D10" i="3"/>
  <c r="C10" i="3"/>
  <c r="C10" i="1" l="1"/>
  <c r="C11" i="1"/>
  <c r="C14" i="1" l="1"/>
  <c r="B10" i="3" l="1"/>
</calcChain>
</file>

<file path=xl/sharedStrings.xml><?xml version="1.0" encoding="utf-8"?>
<sst xmlns="http://schemas.openxmlformats.org/spreadsheetml/2006/main" count="54" uniqueCount="45">
  <si>
    <t>Máster Universitario en Formación de Profesorado de Educación Secundaria Obligatoria y Bachillerato (MESOB)</t>
  </si>
  <si>
    <t>MÓDULO ESPECÍFICO</t>
  </si>
  <si>
    <t>Calificación global de las prácticas</t>
  </si>
  <si>
    <t>NOMBRE Y APELLIDOS DEL ESTUDIANTE O DE LA ESTUDIANTE:</t>
  </si>
  <si>
    <t>NOMBRE Y APELLIDOS DEL TUTOR O DE LA TUTORA DEL CENTRO:</t>
  </si>
  <si>
    <t xml:space="preserve">NOMBRE Y APELLIDOS DEL TUTOR O DE LA TUTORA DE LA FACULTAD: </t>
  </si>
  <si>
    <t>CENTRO EDUCATIVO:</t>
  </si>
  <si>
    <t>Actividad de evaluación</t>
  </si>
  <si>
    <t>Nota actividad</t>
  </si>
  <si>
    <t>Nota ponderada</t>
  </si>
  <si>
    <t>Portafolio del estudiante/Presentación oral (30%)</t>
  </si>
  <si>
    <t>Informe tutor/a centro (50%)</t>
  </si>
  <si>
    <t>Informe tutor/a académico/a (seminarios) (15%)</t>
  </si>
  <si>
    <t>Informe tutor/a académico (visita al centro de prácticas) (5%)</t>
  </si>
  <si>
    <t>NOTA NUMÉRICA GLOBAL (MAX. 10)</t>
  </si>
  <si>
    <t>*Rellenar la nota del portafolio sobre 10 en la casilla en verde para obtener la nota ponderada automáticamente (amarillo). Los informes de tutores académicos se rellenan automáticamente al rellenar las siguientes hojas de Excel.</t>
  </si>
  <si>
    <t>OBSERVACIONES (INCLUIDAS PROPUESTAS MATRÍCULA DE HONOR)</t>
  </si>
  <si>
    <t>Fdo: el tutor o la tutora de la universidad</t>
  </si>
  <si>
    <t>En Madrid a _______ de _________________ de 202__</t>
  </si>
  <si>
    <t>Informe del o de la docente responsable de seminarios</t>
  </si>
  <si>
    <t>ÁMBITOS DE OBSERVACIÓN Y DESCRIPTORES</t>
  </si>
  <si>
    <t>No presentado</t>
  </si>
  <si>
    <t>No satisfactorio</t>
  </si>
  <si>
    <t>Satisfactorio</t>
  </si>
  <si>
    <t>Seminarios con el tutor o con la tutora de la universidad</t>
  </si>
  <si>
    <t>1. Ha asistido a todos los seminarios de prácticas</t>
  </si>
  <si>
    <t>2. Ha participado activamente en los seminarios</t>
  </si>
  <si>
    <t>3. Muestra una actitud reflexiva y crítica durante los seminarios</t>
  </si>
  <si>
    <t>4. Muestra habilidades para trabajar en equipo</t>
  </si>
  <si>
    <t>5. Realiza de forma satisfactoria las actividades planteadas en los seminarios</t>
  </si>
  <si>
    <t>Actividades/sesiones de evaluación</t>
  </si>
  <si>
    <t>6. Asiste a la sesión de evaluación propuesta por la tutora académica o tutor académico</t>
  </si>
  <si>
    <t>7. Realiza las actividades de evaluación propuestas</t>
  </si>
  <si>
    <t>SUBTOTAL SEMINARIOS + EVALUACIÓN</t>
  </si>
  <si>
    <t>OBSERVACIONES</t>
  </si>
  <si>
    <t xml:space="preserve">Informe del tutor o de la tutora de la universidad </t>
  </si>
  <si>
    <t>tras la visita al centro</t>
  </si>
  <si>
    <t>NP</t>
  </si>
  <si>
    <t>Fecha de la visita al centro de prácticas</t>
  </si>
  <si>
    <t>El estudiante demuestra autonomía y eficacia en la gestión del aula, adapta su intervención a la diversidad y características del alumnado durante su práctica docente.</t>
  </si>
  <si>
    <t>Según la reunión mantenida con el tutor/la tutora profesional del centro, el estudiante ha planificado y desarrollado actividades de aprendizaje de forma adecuada, seleccionado y utilizado los recursos didácticos pertinentes, empleado métodos de enseñanza variados y mantenido una relación profesional y colaborativa.</t>
  </si>
  <si>
    <t>SUBTOTAL VISITAS</t>
  </si>
  <si>
    <t>*Pinchar en el cuadro rojo y luego buscar la fecha en el calendario y hacer click en el día de la visita.</t>
  </si>
  <si>
    <t>Adecuado</t>
  </si>
  <si>
    <t>Muy satisfactorio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</si>
</sst>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ptos Narrow"/>
      <family val="2"/>
      <scheme val="minor"/>
    </font>
    <font>
      <b/>
      <sz val="11"/>
      <color rgb="FF3F3F3F"/>
      <name val="Aptos Narrow"/>
      <family val="2"/>
      <scheme val="minor"/>
    </font>
    <font>
      <i/>
      <sz val="11"/>
      <color rgb="FF7F7F7F"/>
      <name val="Aptos Narrow"/>
      <family val="2"/>
      <scheme val="minor"/>
    </font>
    <font>
      <sz val="12"/>
      <color theme="1"/>
      <name val="Garamond"/>
      <family val="1"/>
    </font>
    <font>
      <b/>
      <sz val="12"/>
      <color theme="1"/>
      <name val="Garamond"/>
      <family val="1"/>
    </font>
    <font>
      <b/>
      <sz val="14"/>
      <color rgb="FF009999"/>
      <name val="Garamond"/>
      <family val="1"/>
    </font>
    <font>
      <b/>
      <sz val="14"/>
      <color rgb="FF000000"/>
      <name val="Garamond"/>
      <family val="1"/>
    </font>
    <font>
      <b/>
      <sz val="14"/>
      <color rgb="FFED7D31"/>
      <name val="Garamond"/>
      <family val="1"/>
    </font>
    <font>
      <sz val="11"/>
      <color theme="1"/>
      <name val="Garamond"/>
      <family val="1"/>
    </font>
    <font>
      <b/>
      <sz val="11"/>
      <color theme="1"/>
      <name val="Garamond"/>
      <family val="1"/>
    </font>
    <font>
      <b/>
      <sz val="11"/>
      <color rgb="FF000000"/>
      <name val="Garamond"/>
      <family val="1"/>
    </font>
    <font>
      <sz val="11"/>
      <color rgb="FF006100"/>
      <name val="Aptos Narrow"/>
      <family val="2"/>
      <scheme val="minor"/>
    </font>
    <font>
      <sz val="11"/>
      <color rgb="FF9C5700"/>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2"/>
      <color rgb="FF009999"/>
      <name val="Garamond"/>
      <family val="1"/>
    </font>
    <font>
      <b/>
      <sz val="11"/>
      <color rgb="FF9C5700"/>
      <name val="Aptos Narrow"/>
      <family val="2"/>
      <scheme val="minor"/>
    </font>
    <font>
      <b/>
      <sz val="9"/>
      <color theme="1"/>
      <name val="Garamond"/>
      <family val="1"/>
    </font>
    <font>
      <sz val="11"/>
      <color rgb="FF9C0006"/>
      <name val="Aptos Narrow"/>
      <family val="2"/>
      <scheme val="minor"/>
    </font>
  </fonts>
  <fills count="8">
    <fill>
      <patternFill patternType="none"/>
    </fill>
    <fill>
      <patternFill patternType="gray125"/>
    </fill>
    <fill>
      <patternFill patternType="solid">
        <fgColor rgb="FFF2F2F2"/>
      </patternFill>
    </fill>
    <fill>
      <patternFill patternType="solid">
        <fgColor rgb="FFC6EFCE"/>
      </patternFill>
    </fill>
    <fill>
      <patternFill patternType="solid">
        <fgColor rgb="FFFFEB9C"/>
      </patternFill>
    </fill>
    <fill>
      <patternFill patternType="solid">
        <fgColor theme="7"/>
      </patternFill>
    </fill>
    <fill>
      <patternFill patternType="solid">
        <fgColor theme="7" tint="0.79998168889431442"/>
        <bgColor indexed="65"/>
      </patternFill>
    </fill>
    <fill>
      <patternFill patternType="solid">
        <fgColor rgb="FFFFC7CE"/>
      </patternFill>
    </fill>
  </fills>
  <borders count="9">
    <border>
      <left/>
      <right/>
      <top/>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FF0000"/>
      </left>
      <right style="double">
        <color rgb="FFFF0000"/>
      </right>
      <top style="double">
        <color rgb="FFFF0000"/>
      </top>
      <bottom style="double">
        <color rgb="FFFF0000"/>
      </bottom>
      <diagonal/>
    </border>
  </borders>
  <cellStyleXfs count="8">
    <xf numFmtId="0" fontId="0" fillId="0" borderId="0"/>
    <xf numFmtId="0" fontId="1" fillId="2" borderId="1" applyNumberFormat="0" applyAlignment="0" applyProtection="0"/>
    <xf numFmtId="0" fontId="2"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6" fillId="5" borderId="0" applyNumberFormat="0" applyBorder="0" applyAlignment="0" applyProtection="0"/>
    <xf numFmtId="0" fontId="13" fillId="6" borderId="0" applyNumberFormat="0" applyBorder="0" applyAlignment="0" applyProtection="0"/>
    <xf numFmtId="0" fontId="20" fillId="7" borderId="0" applyNumberFormat="0" applyBorder="0" applyAlignment="0" applyProtection="0"/>
  </cellStyleXfs>
  <cellXfs count="40">
    <xf numFmtId="0" fontId="0" fillId="0" borderId="0" xfId="0"/>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xf numFmtId="0" fontId="4" fillId="0" borderId="2" xfId="0" applyFont="1" applyBorder="1" applyAlignment="1">
      <alignment vertical="center" wrapText="1"/>
    </xf>
    <xf numFmtId="0" fontId="4" fillId="0" borderId="3" xfId="0" applyFont="1" applyBorder="1" applyAlignment="1">
      <alignment vertical="center" wrapText="1"/>
    </xf>
    <xf numFmtId="0" fontId="3" fillId="0" borderId="4" xfId="0" applyFont="1" applyBorder="1" applyAlignment="1">
      <alignment vertical="center" wrapText="1"/>
    </xf>
    <xf numFmtId="0" fontId="1" fillId="2" borderId="1" xfId="1"/>
    <xf numFmtId="0" fontId="10" fillId="0" borderId="0" xfId="0" applyFont="1" applyAlignment="1">
      <alignment vertical="center"/>
    </xf>
    <xf numFmtId="0" fontId="3" fillId="0" borderId="0" xfId="0" applyFont="1" applyAlignment="1">
      <alignment vertical="center" wrapText="1"/>
    </xf>
    <xf numFmtId="0" fontId="4" fillId="0" borderId="3" xfId="0" applyFont="1" applyBorder="1" applyAlignment="1">
      <alignment vertical="center"/>
    </xf>
    <xf numFmtId="0" fontId="11" fillId="3" borderId="5" xfId="3" applyBorder="1" applyAlignment="1">
      <alignment vertical="center" wrapText="1"/>
    </xf>
    <xf numFmtId="0" fontId="12" fillId="4" borderId="5" xfId="4" applyBorder="1" applyAlignment="1">
      <alignment vertical="center" wrapText="1"/>
    </xf>
    <xf numFmtId="0" fontId="8" fillId="0" borderId="0" xfId="0" applyFont="1" applyAlignment="1">
      <alignment horizontal="left" vertical="center"/>
    </xf>
    <xf numFmtId="0" fontId="15" fillId="0" borderId="0" xfId="0" applyFont="1"/>
    <xf numFmtId="0" fontId="17" fillId="0" borderId="0" xfId="0" applyFont="1" applyAlignment="1">
      <alignment horizontal="left" vertical="center"/>
    </xf>
    <xf numFmtId="0" fontId="18" fillId="4" borderId="0" xfId="4" applyFont="1"/>
    <xf numFmtId="14" fontId="0" fillId="0" borderId="0" xfId="0" applyNumberFormat="1"/>
    <xf numFmtId="0" fontId="16" fillId="5" borderId="0" xfId="5"/>
    <xf numFmtId="0" fontId="14" fillId="5" borderId="0" xfId="5" applyFont="1"/>
    <xf numFmtId="0" fontId="13" fillId="6" borderId="0" xfId="6" applyAlignment="1">
      <alignment wrapText="1"/>
    </xf>
    <xf numFmtId="0" fontId="13" fillId="6" borderId="0" xfId="6">
      <extLst>
        <ext xmlns:xfpb="http://schemas.microsoft.com/office/spreadsheetml/2022/featurepropertybag" uri="{C7286773-470A-42A8-94C5-96B5CB345126}">
          <xfpb:xfComplement i="0"/>
        </ext>
      </extLst>
    </xf>
    <xf numFmtId="2" fontId="14" fillId="5" borderId="0" xfId="5" applyNumberFormat="1" applyFont="1"/>
    <xf numFmtId="0" fontId="14" fillId="5" borderId="0" xfId="5" applyFont="1" applyAlignment="1">
      <alignment wrapText="1"/>
    </xf>
    <xf numFmtId="0" fontId="13" fillId="6" borderId="0" xfId="6"/>
    <xf numFmtId="0" fontId="0" fillId="6" borderId="0" xfId="6" applyFont="1" applyAlignment="1">
      <alignment wrapText="1"/>
    </xf>
    <xf numFmtId="0" fontId="3" fillId="0" borderId="6" xfId="0" applyFont="1" applyBorder="1" applyAlignment="1">
      <alignment horizontal="left" vertical="center" wrapText="1"/>
    </xf>
    <xf numFmtId="0" fontId="2" fillId="0" borderId="1" xfId="2" applyBorder="1"/>
    <xf numFmtId="0" fontId="19" fillId="0" borderId="0" xfId="0" applyFont="1"/>
    <xf numFmtId="0" fontId="11" fillId="3" borderId="2" xfId="3" applyBorder="1" applyAlignment="1">
      <alignment vertical="center" wrapText="1"/>
    </xf>
    <xf numFmtId="2" fontId="12" fillId="4" borderId="5" xfId="4" applyNumberFormat="1" applyBorder="1" applyAlignment="1">
      <alignment vertical="center" wrapText="1"/>
    </xf>
    <xf numFmtId="164" fontId="12" fillId="4" borderId="2" xfId="4" applyNumberFormat="1" applyBorder="1" applyAlignment="1">
      <alignment vertical="center" wrapText="1"/>
    </xf>
    <xf numFmtId="0" fontId="3" fillId="0" borderId="6" xfId="0" applyFont="1" applyBorder="1" applyAlignment="1">
      <alignment vertical="center" wrapText="1"/>
    </xf>
    <xf numFmtId="2" fontId="11" fillId="3" borderId="2" xfId="3" applyNumberFormat="1" applyBorder="1" applyAlignment="1">
      <alignment vertical="center" wrapText="1"/>
    </xf>
    <xf numFmtId="14" fontId="13" fillId="6" borderId="0" xfId="6" applyNumberFormat="1">
      <extLst>
        <ext xmlns:xfpb="http://schemas.microsoft.com/office/spreadsheetml/2022/featurepropertybag" uri="{C7286773-470A-42A8-94C5-96B5CB345126}">
          <xfpb:xfComplement i="0"/>
        </ext>
      </extLst>
    </xf>
    <xf numFmtId="14" fontId="20" fillId="7" borderId="8" xfId="7" applyNumberFormat="1" applyBorder="1"/>
    <xf numFmtId="0" fontId="10" fillId="0" borderId="6" xfId="0" applyFont="1" applyBorder="1" applyAlignment="1">
      <alignment vertical="center" wrapText="1"/>
    </xf>
    <xf numFmtId="0" fontId="10" fillId="0" borderId="7" xfId="0" applyFont="1" applyBorder="1" applyAlignment="1">
      <alignment vertical="center" wrapText="1"/>
    </xf>
    <xf numFmtId="0" fontId="14" fillId="5" borderId="0" xfId="5" applyFont="1" applyAlignment="1">
      <alignment horizontal="center"/>
    </xf>
  </cellXfs>
  <cellStyles count="8">
    <cellStyle name="20% - Énfasis4" xfId="6" builtinId="42"/>
    <cellStyle name="Bueno" xfId="3" builtinId="26"/>
    <cellStyle name="Énfasis4" xfId="5" builtinId="41"/>
    <cellStyle name="Incorrecto" xfId="7" builtinId="27"/>
    <cellStyle name="Neutral" xfId="4" builtinId="28"/>
    <cellStyle name="Normal" xfId="0" builtinId="0"/>
    <cellStyle name="Salida" xfId="1" builtinId="21"/>
    <cellStyle name="Texto explicativo" xfId="2"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webextension" Target="../webextensions/webextension1.xml"/><Relationship Id="rId1" Type="http://schemas.openxmlformats.org/officeDocument/2006/relationships/image" Target="../media/image1.png"/><Relationship Id="rId5" Type="http://schemas.openxmlformats.org/officeDocument/2006/relationships/image" Target="../media/image3.png"/><Relationship Id="rId4" Type="http://schemas.microsoft.com/office/2011/relationships/webextension" Target="../webextensions/webextension2.xml"/></Relationships>
</file>

<file path=xl/drawings/drawing1.xml><?xml version="1.0" encoding="utf-8"?>
<xdr:wsDr xmlns:xdr="http://schemas.openxmlformats.org/drawingml/2006/spreadsheetDrawing" xmlns:a="http://schemas.openxmlformats.org/drawingml/2006/main">
  <xdr:twoCellAnchor editAs="oneCell">
    <xdr:from>
      <xdr:col>0</xdr:col>
      <xdr:colOff>3661833</xdr:colOff>
      <xdr:row>1</xdr:row>
      <xdr:rowOff>42334</xdr:rowOff>
    </xdr:from>
    <xdr:to>
      <xdr:col>3</xdr:col>
      <xdr:colOff>244063</xdr:colOff>
      <xdr:row>3</xdr:row>
      <xdr:rowOff>105834</xdr:rowOff>
    </xdr:to>
    <xdr:pic>
      <xdr:nvPicPr>
        <xdr:cNvPr id="2" name="Imagen 1">
          <a:extLst>
            <a:ext uri="{FF2B5EF4-FFF2-40B4-BE49-F238E27FC236}">
              <a16:creationId xmlns:a16="http://schemas.microsoft.com/office/drawing/2014/main" id="{EEA42E2B-AC5D-47C3-B469-59D0FD907C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61833" y="270934"/>
          <a:ext cx="3770430" cy="520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370394</xdr:colOff>
      <xdr:row>1</xdr:row>
      <xdr:rowOff>70571</xdr:rowOff>
    </xdr:from>
    <xdr:to>
      <xdr:col>5</xdr:col>
      <xdr:colOff>148185</xdr:colOff>
      <xdr:row>3</xdr:row>
      <xdr:rowOff>143560</xdr:rowOff>
    </xdr:to>
    <xdr:pic>
      <xdr:nvPicPr>
        <xdr:cNvPr id="2" name="Imagen 1">
          <a:extLst>
            <a:ext uri="{FF2B5EF4-FFF2-40B4-BE49-F238E27FC236}">
              <a16:creationId xmlns:a16="http://schemas.microsoft.com/office/drawing/2014/main" id="{85BAE875-A87A-4144-865A-85C9C94EA8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8781" y="295894"/>
          <a:ext cx="3730348" cy="52363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2</xdr:row>
      <xdr:rowOff>16896</xdr:rowOff>
    </xdr:from>
    <xdr:to>
      <xdr:col>7</xdr:col>
      <xdr:colOff>443927</xdr:colOff>
      <xdr:row>4</xdr:row>
      <xdr:rowOff>133999</xdr:rowOff>
    </xdr:to>
    <xdr:pic>
      <xdr:nvPicPr>
        <xdr:cNvPr id="2" name="Imagen 1">
          <a:extLst>
            <a:ext uri="{FF2B5EF4-FFF2-40B4-BE49-F238E27FC236}">
              <a16:creationId xmlns:a16="http://schemas.microsoft.com/office/drawing/2014/main" id="{8F1A91A7-FDF6-4263-B088-9E5430A68F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5180" y="440229"/>
          <a:ext cx="3757112" cy="525318"/>
        </a:xfrm>
        <a:prstGeom prst="rect">
          <a:avLst/>
        </a:prstGeom>
        <a:noFill/>
        <a:ln>
          <a:noFill/>
        </a:ln>
      </xdr:spPr>
    </xdr:pic>
    <xdr:clientData/>
  </xdr:twoCellAnchor>
  <xdr:twoCellAnchor>
    <xdr:from>
      <xdr:col>0</xdr:col>
      <xdr:colOff>0</xdr:colOff>
      <xdr:row>0</xdr:row>
      <xdr:rowOff>0</xdr:rowOff>
    </xdr:from>
    <xdr:to>
      <xdr:col>0</xdr:col>
      <xdr:colOff>428625</xdr:colOff>
      <xdr:row>0</xdr:row>
      <xdr:rowOff>133350</xdr:rowOff>
    </xdr:to>
    <mc:AlternateContent xmlns:mc="http://schemas.openxmlformats.org/markup-compatibility/2006">
      <mc:Choice xmlns:we="http://schemas.microsoft.com/office/webextensions/webextension/2010/11" Requires="we">
        <xdr:graphicFrame macro="">
          <xdr:nvGraphicFramePr>
            <xdr:cNvPr id="4" name="Complemento 3">
              <a:extLst>
                <a:ext uri="{FF2B5EF4-FFF2-40B4-BE49-F238E27FC236}">
                  <a16:creationId xmlns:a16="http://schemas.microsoft.com/office/drawing/2014/main" id="{14A9A148-BD96-EED0-1003-F8EA35FC120C}"/>
                </a:ext>
                <a:ext uri="{147F2762-F138-4A5C-976F-8EAC2B608ADB}">
                  <a16:predDERef xmlns:a16="http://schemas.microsoft.com/office/drawing/2014/main" pred="{8F1A91A7-FDF6-4263-B088-9E5430A68FF6}"/>
                </a:ext>
              </a:extLst>
            </xdr:cNvPr>
            <xdr:cNvGraphicFramePr>
              <a:graphicFrameLocks noGrp="1"/>
            </xdr:cNvGraphicFramePr>
          </xdr:nvGraphicFramePr>
          <xdr:xfrm>
            <a:off x="0" y="0"/>
            <a:ext cx="0" cy="0"/>
          </xdr:xfrm>
          <a:graphic>
            <a:graphicData uri="http://schemas.microsoft.com/office/webextensions/webextension/2010/11">
              <we:webextensionref xmlns:we="http://schemas.microsoft.com/office/webextensions/webextension/2010/11" xmlns:r="http://schemas.openxmlformats.org/officeDocument/2006/relationships" r:id="rId2"/>
            </a:graphicData>
          </a:graphic>
        </xdr:graphicFrame>
      </mc:Choice>
      <mc:Fallback>
        <xdr:pic>
          <xdr:nvPicPr>
            <xdr:cNvPr id="4" name="Complemento 3">
              <a:extLst>
                <a:ext uri="{FF2B5EF4-FFF2-40B4-BE49-F238E27FC236}">
                  <a16:creationId xmlns:a16="http://schemas.microsoft.com/office/drawing/2014/main" id="{14A9A148-BD96-EED0-1003-F8EA35FC120C}"/>
                </a:ext>
                <a:ext uri="{147F2762-F138-4A5C-976F-8EAC2B608ADB}">
                  <a16:predDERef xmlns:a16="http://schemas.microsoft.com/office/drawing/2014/main" pred="{8F1A91A7-FDF6-4263-B088-9E5430A68FF6}"/>
                </a:ext>
              </a:extLst>
            </xdr:cNvPr>
            <xdr:cNvPicPr/>
          </xdr:nvPicPr>
          <xdr:blipFill>
            <a:blip xmlns:r="http://schemas.openxmlformats.org/officeDocument/2006/relationships" r:embed="rId3"/>
            <a:stretch>
              <a:fillRect/>
            </a:stretch>
          </xdr:blipFill>
          <xdr:spPr>
            <a:prstGeom prst="rect">
              <a:avLst/>
            </a:prstGeom>
          </xdr:spPr>
        </xdr:pic>
      </mc:Fallback>
    </mc:AlternateContent>
    <xdr:clientData/>
  </xdr:twoCellAnchor>
  <xdr:twoCellAnchor>
    <xdr:from>
      <xdr:col>6</xdr:col>
      <xdr:colOff>161323</xdr:colOff>
      <xdr:row>7</xdr:row>
      <xdr:rowOff>179344</xdr:rowOff>
    </xdr:from>
    <xdr:to>
      <xdr:col>7</xdr:col>
      <xdr:colOff>87526</xdr:colOff>
      <xdr:row>11</xdr:row>
      <xdr:rowOff>52344</xdr:rowOff>
    </xdr:to>
    <mc:AlternateContent xmlns:mc="http://schemas.openxmlformats.org/markup-compatibility/2006">
      <mc:Choice xmlns:we="http://schemas.microsoft.com/office/webextensions/webextension/2010/11" Requires="we">
        <xdr:graphicFrame macro="">
          <xdr:nvGraphicFramePr>
            <xdr:cNvPr id="5" name="Complemento 4">
              <a:extLst>
                <a:ext uri="{FF2B5EF4-FFF2-40B4-BE49-F238E27FC236}">
                  <a16:creationId xmlns:a16="http://schemas.microsoft.com/office/drawing/2014/main" id="{1CC46A8B-12A7-CDBC-EE31-8B0548540C84}"/>
                </a:ext>
              </a:extLst>
            </xdr:cNvPr>
            <xdr:cNvGraphicFramePr>
              <a:graphicFrameLocks noGrp="1"/>
            </xdr:cNvGraphicFramePr>
          </xdr:nvGraphicFramePr>
          <xdr:xfrm>
            <a:off x="0" y="0"/>
            <a:ext cx="0" cy="0"/>
          </xdr:xfrm>
          <a:graphic>
            <a:graphicData uri="http://schemas.microsoft.com/office/webextensions/webextension/2010/11">
              <we:webextensionref xmlns:we="http://schemas.microsoft.com/office/webextensions/webextension/2010/11" xmlns:r="http://schemas.openxmlformats.org/officeDocument/2006/relationships" r:id="rId4"/>
            </a:graphicData>
          </a:graphic>
        </xdr:graphicFrame>
      </mc:Choice>
      <mc:Fallback>
        <xdr:pic>
          <xdr:nvPicPr>
            <xdr:cNvPr id="5" name="Complemento 4">
              <a:extLst>
                <a:ext uri="{FF2B5EF4-FFF2-40B4-BE49-F238E27FC236}">
                  <a16:creationId xmlns:a16="http://schemas.microsoft.com/office/drawing/2014/main" id="{1CC46A8B-12A7-CDBC-EE31-8B0548540C84}"/>
                </a:ext>
              </a:extLst>
            </xdr:cNvPr>
            <xdr:cNvPicPr/>
          </xdr:nvPicPr>
          <xdr:blipFill>
            <a:blip xmlns:r="http://schemas.openxmlformats.org/officeDocument/2006/relationships" r:embed="rId5"/>
            <a:stretch>
              <a:fillRect/>
            </a:stretch>
          </xdr:blipFill>
          <xdr:spPr>
            <a:prstGeom prst="rect">
              <a:avLst/>
            </a:prstGeom>
          </xdr:spPr>
        </xdr:pic>
      </mc:Fallback>
    </mc:AlternateContent>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webextension1.xml.rels><?xml version="1.0" encoding="UTF-8" standalone="yes"?>
<Relationships xmlns="http://schemas.openxmlformats.org/package/2006/relationships"><Relationship Id="rId1" Type="http://schemas.openxmlformats.org/officeDocument/2006/relationships/image" Target="../media/image2.png"/></Relationships>
</file>

<file path=xl/webextensions/_rels/webextension2.xml.rels><?xml version="1.0" encoding="UTF-8" standalone="yes"?>
<Relationships xmlns="http://schemas.openxmlformats.org/package/2006/relationships"><Relationship Id="rId1" Type="http://schemas.openxmlformats.org/officeDocument/2006/relationships/image" Target="../media/image3.png"/></Relationships>
</file>

<file path=xl/webextensions/webextension1.xml><?xml version="1.0" encoding="utf-8"?>
<we:webextension xmlns:we="http://schemas.microsoft.com/office/webextensions/webextension/2010/11" id="{14A9A148-BD96-EED0-1003-F8EA35FC120C}">
  <we:reference id="wa102957665" version="1.3.0.0" store="es-ES" storeType="OMEX"/>
  <we:alternateReferences>
    <we:reference id="WA102957665" version="1.3.0.0" store="" storeType="OMEX"/>
  </we:alternateReferences>
  <we:properties/>
  <we:bindings/>
  <we:snapshot xmlns:r="http://schemas.openxmlformats.org/officeDocument/2006/relationships" r:embed="rId1"/>
</we:webextension>
</file>

<file path=xl/webextensions/webextension2.xml><?xml version="1.0" encoding="utf-8"?>
<we:webextension xmlns:we="http://schemas.microsoft.com/office/webextensions/webextension/2010/11" id="{1CC46A8B-12A7-CDBC-EE31-8B0548540C84}">
  <we:reference id="wa102957665" version="1.3.0.0" store="es-ES" storeType="OMEX"/>
  <we:alternateReferences>
    <we:reference id="wa102957665" version="1.3.0.0" store="" storeType="OMEX"/>
  </we:alternateReferences>
  <we:properties/>
  <we:bindings/>
  <we:snapshot xmlns:r="http://schemas.openxmlformats.org/officeDocument/2006/relationships" r:embed="rId1"/>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4B06-213D-4746-93E3-7C243922C0F6}">
  <sheetPr>
    <tabColor theme="2"/>
  </sheetPr>
  <dimension ref="A1:C23"/>
  <sheetViews>
    <sheetView topLeftCell="A8" zoomScale="75" workbookViewId="0">
      <selection activeCell="C16" sqref="C16"/>
    </sheetView>
  </sheetViews>
  <sheetFormatPr baseColWidth="10" defaultColWidth="11.453125" defaultRowHeight="14.5" x14ac:dyDescent="0.35"/>
  <cols>
    <col min="1" max="1" width="75.54296875" customWidth="1"/>
    <col min="3" max="3" width="16.453125" customWidth="1"/>
    <col min="4" max="4" width="10.26953125" customWidth="1"/>
    <col min="5" max="5" width="56.1796875" customWidth="1"/>
  </cols>
  <sheetData>
    <row r="1" spans="1:3" ht="18" x14ac:dyDescent="0.35">
      <c r="A1" s="1" t="s">
        <v>0</v>
      </c>
    </row>
    <row r="2" spans="1:3" ht="18" x14ac:dyDescent="0.35">
      <c r="A2" s="2" t="s">
        <v>1</v>
      </c>
    </row>
    <row r="3" spans="1:3" ht="18" x14ac:dyDescent="0.35">
      <c r="A3" s="3" t="s">
        <v>2</v>
      </c>
    </row>
    <row r="5" spans="1:3" x14ac:dyDescent="0.35">
      <c r="A5" s="29" t="s">
        <v>3</v>
      </c>
    </row>
    <row r="6" spans="1:3" x14ac:dyDescent="0.35">
      <c r="A6" s="29" t="s">
        <v>4</v>
      </c>
    </row>
    <row r="7" spans="1:3" x14ac:dyDescent="0.35">
      <c r="A7" s="29" t="s">
        <v>5</v>
      </c>
    </row>
    <row r="8" spans="1:3" ht="15" thickBot="1" x14ac:dyDescent="0.4">
      <c r="A8" s="29" t="s">
        <v>6</v>
      </c>
    </row>
    <row r="9" spans="1:3" ht="31.5" thickBot="1" x14ac:dyDescent="0.4">
      <c r="A9" s="5" t="s">
        <v>7</v>
      </c>
      <c r="B9" s="6" t="s">
        <v>8</v>
      </c>
      <c r="C9" s="11" t="s">
        <v>9</v>
      </c>
    </row>
    <row r="10" spans="1:3" ht="15.5" x14ac:dyDescent="0.35">
      <c r="A10" s="7" t="s">
        <v>10</v>
      </c>
      <c r="B10" s="12"/>
      <c r="C10" s="13">
        <f>(B10*0.3)</f>
        <v>0</v>
      </c>
    </row>
    <row r="11" spans="1:3" ht="16" thickBot="1" x14ac:dyDescent="0.4">
      <c r="A11" s="27" t="s">
        <v>11</v>
      </c>
      <c r="B11" s="30"/>
      <c r="C11" s="13">
        <f>(B11*0.5)</f>
        <v>0</v>
      </c>
    </row>
    <row r="12" spans="1:3" ht="16" thickBot="1" x14ac:dyDescent="0.4">
      <c r="A12" s="33" t="s">
        <v>12</v>
      </c>
      <c r="B12" s="34">
        <f>Seminarios!E17</f>
        <v>0</v>
      </c>
      <c r="C12" s="31">
        <f>B12*0.15</f>
        <v>0</v>
      </c>
    </row>
    <row r="13" spans="1:3" ht="16" thickBot="1" x14ac:dyDescent="0.4">
      <c r="A13" s="33" t="s">
        <v>13</v>
      </c>
      <c r="B13" s="34">
        <f>Visitas!D11</f>
        <v>0</v>
      </c>
      <c r="C13" s="31">
        <f>B13*0.05</f>
        <v>0</v>
      </c>
    </row>
    <row r="14" spans="1:3" ht="15" thickBot="1" x14ac:dyDescent="0.4">
      <c r="A14" s="37" t="s">
        <v>14</v>
      </c>
      <c r="B14" s="38"/>
      <c r="C14" s="32">
        <f>C10+C11+C12+C13</f>
        <v>0</v>
      </c>
    </row>
    <row r="16" spans="1:3" ht="46.5" x14ac:dyDescent="0.35">
      <c r="A16" s="10" t="s">
        <v>15</v>
      </c>
    </row>
    <row r="18" spans="1:1" x14ac:dyDescent="0.35">
      <c r="A18" s="8" t="s">
        <v>16</v>
      </c>
    </row>
    <row r="19" spans="1:1" ht="53.15" customHeight="1" x14ac:dyDescent="0.35">
      <c r="A19" s="28"/>
    </row>
    <row r="20" spans="1:1" x14ac:dyDescent="0.35">
      <c r="A20" s="9" t="s">
        <v>17</v>
      </c>
    </row>
    <row r="23" spans="1:1" x14ac:dyDescent="0.35">
      <c r="A23" s="14" t="s">
        <v>18</v>
      </c>
    </row>
  </sheetData>
  <mergeCells count="1">
    <mergeCell ref="A14:B14"/>
  </mergeCells>
  <pageMargins left="0.7" right="0.7" top="0.75" bottom="0.75" header="0.3" footer="0.3"/>
  <pageSetup paperSize="9"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F7523-FB2D-478D-9DC9-4DFF1429DCD0}">
  <dimension ref="A1:E21"/>
  <sheetViews>
    <sheetView tabSelected="1" zoomScale="74" zoomScaleNormal="62" workbookViewId="0">
      <selection activeCell="G6" sqref="G6"/>
    </sheetView>
  </sheetViews>
  <sheetFormatPr baseColWidth="10" defaultColWidth="11.453125" defaultRowHeight="14.5" x14ac:dyDescent="0.35"/>
  <cols>
    <col min="1" max="1" width="65.54296875" bestFit="1" customWidth="1"/>
    <col min="2" max="2" width="14.1796875" customWidth="1"/>
    <col min="3" max="3" width="13.26953125" customWidth="1"/>
    <col min="4" max="4" width="14" customWidth="1"/>
    <col min="5" max="5" width="18" customWidth="1"/>
  </cols>
  <sheetData>
    <row r="1" spans="1:5" ht="18" x14ac:dyDescent="0.35">
      <c r="A1" s="1" t="s">
        <v>0</v>
      </c>
    </row>
    <row r="2" spans="1:5" ht="18" x14ac:dyDescent="0.35">
      <c r="A2" s="2" t="s">
        <v>1</v>
      </c>
    </row>
    <row r="3" spans="1:5" ht="18" x14ac:dyDescent="0.35">
      <c r="A3" s="3"/>
    </row>
    <row r="4" spans="1:5" ht="18" x14ac:dyDescent="0.35">
      <c r="A4" s="3" t="s">
        <v>19</v>
      </c>
    </row>
    <row r="5" spans="1:5" x14ac:dyDescent="0.35">
      <c r="A5" s="4"/>
    </row>
    <row r="6" spans="1:5" x14ac:dyDescent="0.35">
      <c r="A6" s="20" t="s">
        <v>20</v>
      </c>
      <c r="B6" s="39" t="s">
        <v>21</v>
      </c>
      <c r="C6" s="39" t="s">
        <v>22</v>
      </c>
      <c r="D6" s="39" t="s">
        <v>43</v>
      </c>
      <c r="E6" s="39" t="s">
        <v>44</v>
      </c>
    </row>
    <row r="7" spans="1:5" x14ac:dyDescent="0.35">
      <c r="A7" s="20" t="s">
        <v>24</v>
      </c>
      <c r="B7" s="19"/>
      <c r="C7" s="19"/>
      <c r="D7" s="19"/>
      <c r="E7" s="19"/>
    </row>
    <row r="8" spans="1:5" x14ac:dyDescent="0.35">
      <c r="A8" s="25" t="s">
        <v>25</v>
      </c>
      <c r="B8" s="22" t="b">
        <v>0</v>
      </c>
      <c r="C8" s="22" t="b">
        <v>0</v>
      </c>
      <c r="D8" s="22" t="b">
        <v>0</v>
      </c>
      <c r="E8" s="22" t="b">
        <v>0</v>
      </c>
    </row>
    <row r="9" spans="1:5" x14ac:dyDescent="0.35">
      <c r="A9" s="25" t="s">
        <v>26</v>
      </c>
      <c r="B9" s="22" t="b">
        <v>0</v>
      </c>
      <c r="C9" s="22" t="b">
        <v>0</v>
      </c>
      <c r="D9" s="22" t="b">
        <v>0</v>
      </c>
      <c r="E9" s="22" t="b">
        <v>0</v>
      </c>
    </row>
    <row r="10" spans="1:5" x14ac:dyDescent="0.35">
      <c r="A10" s="25" t="s">
        <v>27</v>
      </c>
      <c r="B10" s="22" t="b">
        <v>0</v>
      </c>
      <c r="C10" s="22" t="b">
        <v>0</v>
      </c>
      <c r="D10" s="22" t="b">
        <v>0</v>
      </c>
      <c r="E10" s="22" t="b">
        <v>0</v>
      </c>
    </row>
    <row r="11" spans="1:5" x14ac:dyDescent="0.35">
      <c r="A11" s="25" t="s">
        <v>28</v>
      </c>
      <c r="B11" s="22" t="b">
        <v>0</v>
      </c>
      <c r="C11" s="22" t="b">
        <v>0</v>
      </c>
      <c r="D11" s="22" t="b">
        <v>0</v>
      </c>
      <c r="E11" s="22" t="b">
        <v>0</v>
      </c>
    </row>
    <row r="12" spans="1:5" x14ac:dyDescent="0.35">
      <c r="A12" s="25" t="s">
        <v>29</v>
      </c>
      <c r="B12" s="22" t="b">
        <v>0</v>
      </c>
      <c r="C12" s="22" t="b">
        <v>0</v>
      </c>
      <c r="D12" s="22" t="b">
        <v>0</v>
      </c>
      <c r="E12" s="22" t="b">
        <v>0</v>
      </c>
    </row>
    <row r="13" spans="1:5" x14ac:dyDescent="0.35">
      <c r="A13" s="24" t="s">
        <v>30</v>
      </c>
      <c r="B13" s="20"/>
      <c r="C13" s="20"/>
      <c r="D13" s="20"/>
      <c r="E13" s="20"/>
    </row>
    <row r="14" spans="1:5" ht="29" x14ac:dyDescent="0.35">
      <c r="A14" s="21" t="s">
        <v>31</v>
      </c>
      <c r="B14" s="22" t="b">
        <v>0</v>
      </c>
      <c r="C14" s="22" t="b">
        <v>0</v>
      </c>
      <c r="D14" s="22" t="b">
        <v>0</v>
      </c>
      <c r="E14" s="22" t="b">
        <v>0</v>
      </c>
    </row>
    <row r="15" spans="1:5" x14ac:dyDescent="0.35">
      <c r="A15" s="21" t="s">
        <v>32</v>
      </c>
      <c r="B15" s="22" t="b">
        <v>0</v>
      </c>
      <c r="C15" s="22" t="b">
        <v>0</v>
      </c>
      <c r="D15" s="22" t="b">
        <v>0</v>
      </c>
      <c r="E15" s="22" t="b">
        <v>0</v>
      </c>
    </row>
    <row r="16" spans="1:5" hidden="1" x14ac:dyDescent="0.35">
      <c r="A16" s="15" t="s">
        <v>33</v>
      </c>
      <c r="B16">
        <f>COUNTIF(B8:B15, TRUE)</f>
        <v>0</v>
      </c>
      <c r="C16">
        <f>COUNTIF(C8:C15, TRUE)</f>
        <v>0</v>
      </c>
      <c r="D16">
        <f>COUNTIF(D8:D15, TRUE)</f>
        <v>0</v>
      </c>
      <c r="E16">
        <f>COUNTIF(E8:E15, TRUE)</f>
        <v>0</v>
      </c>
    </row>
    <row r="17" spans="1:5" x14ac:dyDescent="0.35">
      <c r="A17" s="20" t="s">
        <v>33</v>
      </c>
      <c r="B17" s="20"/>
      <c r="C17" s="20"/>
      <c r="D17" s="23"/>
      <c r="E17" s="23">
        <f>COUNTIF(B8:B15, TRUE)*0+COUNTIF(C8:C15, TRUE)*0.571+COUNTIF(D8:D15, TRUE)*1.143+COUNTIF(E8:E15, TRUE)*1.428</f>
        <v>0</v>
      </c>
    </row>
    <row r="20" spans="1:5" ht="17.149999999999999" customHeight="1" x14ac:dyDescent="0.35">
      <c r="A20" s="8" t="s">
        <v>34</v>
      </c>
    </row>
    <row r="21" spans="1:5" ht="80.5" customHeight="1" x14ac:dyDescent="0.35">
      <c r="A21" s="28"/>
    </row>
  </sheetData>
  <pageMargins left="0.7" right="0.7" top="0.75" bottom="0.75" header="0.3" footer="0.3"/>
  <pageSetup paperSize="9"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0316-E54F-4970-8A4F-58FDD957F027}">
  <dimension ref="A1:H14"/>
  <sheetViews>
    <sheetView zoomScale="74" workbookViewId="0">
      <selection activeCell="A13" sqref="A13:A14"/>
    </sheetView>
  </sheetViews>
  <sheetFormatPr baseColWidth="10" defaultColWidth="11.453125" defaultRowHeight="14.5" x14ac:dyDescent="0.35"/>
  <cols>
    <col min="1" max="1" width="43.81640625" customWidth="1"/>
    <col min="2" max="2" width="8" customWidth="1"/>
    <col min="3" max="4" width="13.54296875" customWidth="1"/>
    <col min="5" max="5" width="9.1796875" customWidth="1"/>
    <col min="6" max="6" width="4.26953125" customWidth="1"/>
    <col min="7" max="7" width="33.81640625" customWidth="1"/>
  </cols>
  <sheetData>
    <row r="1" spans="1:8" ht="15.5" x14ac:dyDescent="0.35">
      <c r="A1" s="16" t="s">
        <v>0</v>
      </c>
      <c r="F1" s="18"/>
    </row>
    <row r="2" spans="1:8" ht="18" x14ac:dyDescent="0.35">
      <c r="A2" s="2" t="s">
        <v>1</v>
      </c>
    </row>
    <row r="4" spans="1:8" ht="18" x14ac:dyDescent="0.35">
      <c r="A4" s="3" t="s">
        <v>35</v>
      </c>
    </row>
    <row r="5" spans="1:8" ht="18" x14ac:dyDescent="0.35">
      <c r="A5" s="3" t="s">
        <v>36</v>
      </c>
    </row>
    <row r="6" spans="1:8" ht="15" thickBot="1" x14ac:dyDescent="0.4"/>
    <row r="7" spans="1:8" ht="15.5" thickTop="1" thickBot="1" x14ac:dyDescent="0.4">
      <c r="A7" s="20" t="s">
        <v>20</v>
      </c>
      <c r="B7" s="20" t="s">
        <v>37</v>
      </c>
      <c r="C7" s="20" t="s">
        <v>22</v>
      </c>
      <c r="D7" s="20" t="s">
        <v>23</v>
      </c>
      <c r="G7" s="17" t="s">
        <v>38</v>
      </c>
      <c r="H7" s="36"/>
    </row>
    <row r="8" spans="1:8" ht="58.5" thickTop="1" x14ac:dyDescent="0.35">
      <c r="A8" s="21" t="s">
        <v>39</v>
      </c>
      <c r="B8" s="22" t="b">
        <v>0</v>
      </c>
      <c r="C8" s="22" t="b">
        <v>0</v>
      </c>
      <c r="D8" s="35" t="b">
        <v>0</v>
      </c>
    </row>
    <row r="9" spans="1:8" ht="102.65" customHeight="1" x14ac:dyDescent="0.35">
      <c r="A9" s="26" t="s">
        <v>40</v>
      </c>
      <c r="B9" s="22" t="b">
        <v>0</v>
      </c>
      <c r="C9" s="22" t="b">
        <v>0</v>
      </c>
      <c r="D9" s="22" t="b">
        <v>0</v>
      </c>
    </row>
    <row r="10" spans="1:8" hidden="1" x14ac:dyDescent="0.35">
      <c r="A10" s="15" t="s">
        <v>41</v>
      </c>
      <c r="B10">
        <f ca="1">COUNTIF(B7:B15, TRUE)</f>
        <v>0</v>
      </c>
      <c r="C10">
        <f>COUNTIF(C8:C9, TRUE)</f>
        <v>0</v>
      </c>
      <c r="D10">
        <f>COUNTIF(D8:D9, TRUE)</f>
        <v>0</v>
      </c>
    </row>
    <row r="11" spans="1:8" x14ac:dyDescent="0.35">
      <c r="A11" s="20" t="s">
        <v>41</v>
      </c>
      <c r="B11" s="20"/>
      <c r="C11" s="20"/>
      <c r="D11" s="23">
        <f>COUNTIF(B8:B9, TRUE)*0+COUNTIF(C8:C9, TRUE)*2+COUNTIF(D8:D9, TRUE)*5</f>
        <v>0</v>
      </c>
    </row>
    <row r="13" spans="1:8" ht="17.149999999999999" customHeight="1" x14ac:dyDescent="0.35">
      <c r="A13" s="8" t="s">
        <v>34</v>
      </c>
      <c r="G13" t="s">
        <v>42</v>
      </c>
    </row>
    <row r="14" spans="1:8" ht="80.5" customHeight="1" x14ac:dyDescent="0.35">
      <c r="A14" s="28"/>
    </row>
  </sheetData>
  <pageMargins left="0.7" right="0.7" top="0.75" bottom="0.75" header="0.3" footer="0.3"/>
  <pageSetup paperSize="9"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Evaluación global</vt:lpstr>
      <vt:lpstr>Seminarios</vt:lpstr>
      <vt:lpstr>Visitas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Autor1</dc:creator>
  <cp:keywords/>
  <dc:description/>
  <cp:lastModifiedBy>Autor1</cp:lastModifiedBy>
  <cp:revision/>
  <dcterms:created xsi:type="dcterms:W3CDTF">2025-07-08T11:01:51Z</dcterms:created>
  <dcterms:modified xsi:type="dcterms:W3CDTF">2025-10-21T14:04:54Z</dcterms:modified>
  <cp:category/>
  <cp:contentStatus/>
</cp:coreProperties>
</file>