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ebextensions/webextension1.xml" ContentType="application/vnd.ms-office.webextensi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uam-my.sharepoint.com/personal/maria_cuenca_uam_es/Documents/UAM/Delegación/2025-2026/Propuesta evaluación/"/>
    </mc:Choice>
  </mc:AlternateContent>
  <xr:revisionPtr revIDLastSave="26" documentId="13_ncr:1_{E178EFC0-41BF-4323-BC58-BBFBADC998BE}" xr6:coauthVersionLast="47" xr6:coauthVersionMax="47" xr10:uidLastSave="{F4EF1C63-AA44-458D-AA92-3732E7104E4B}"/>
  <bookViews>
    <workbookView xWindow="-110" yWindow="-110" windowWidth="19420" windowHeight="10300" xr2:uid="{7915237E-BB04-4D86-9C06-5AFB47D6B1D7}"/>
  </bookViews>
  <sheets>
    <sheet name="Evaluación global" sheetId="1" r:id="rId1"/>
    <sheet name="InformeTutorAcademico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B12" i="1" l="1"/>
  <c r="B22" i="3" l="1"/>
  <c r="E22" i="3" l="1"/>
  <c r="D22" i="3"/>
  <c r="C22" i="3"/>
  <c r="C12" i="1" l="1"/>
  <c r="C10" i="1" l="1"/>
  <c r="C11" i="1"/>
  <c r="C13" i="1" l="1"/>
</calcChain>
</file>

<file path=xl/sharedStrings.xml><?xml version="1.0" encoding="utf-8"?>
<sst xmlns="http://schemas.openxmlformats.org/spreadsheetml/2006/main" count="49" uniqueCount="43">
  <si>
    <t>Máster Universitario en Formación de Profesorado de Educación Secundaria Obligatoria y Bachillerato (MESOB)</t>
  </si>
  <si>
    <t>Calificación global de las prácticas</t>
  </si>
  <si>
    <t>NOMBRE Y APELLIDOS DEL ESTUDIANTE O DE LA ESTUDIANTE:</t>
  </si>
  <si>
    <t>NOMBRE Y APELLIDOS DEL TUTOR O DE LA TUTORA DEL CENTRO:</t>
  </si>
  <si>
    <t xml:space="preserve">NOMBRE Y APELLIDOS DEL TUTOR O DE LA TUTORA DE LA FACULTAD: </t>
  </si>
  <si>
    <t>CENTRO EDUCATIVO:</t>
  </si>
  <si>
    <t>Actividad de evaluación</t>
  </si>
  <si>
    <t>Nota actividad</t>
  </si>
  <si>
    <t>Nota ponderada</t>
  </si>
  <si>
    <t>Informe tutor/a centro (50%)</t>
  </si>
  <si>
    <t>NOTA NUMÉRICA GLOBAL (MAX. 10)</t>
  </si>
  <si>
    <t>OBSERVACIONES (INCLUIDAS PROPUESTAS MATRÍCULA DE HONOR)</t>
  </si>
  <si>
    <t>Fdo: el tutor o la tutora de la universidad</t>
  </si>
  <si>
    <t>En Madrid a _______ de _________________ de 202__</t>
  </si>
  <si>
    <t xml:space="preserve">Informe del tutor o de la tutora de la universidad </t>
  </si>
  <si>
    <t>tras la visita al centro, seminarios, y evaluación</t>
  </si>
  <si>
    <t>No presentado</t>
  </si>
  <si>
    <t>No satisfactorio</t>
  </si>
  <si>
    <t>Satisfactorio</t>
  </si>
  <si>
    <t>Excelente</t>
  </si>
  <si>
    <t>SUBTOTAL EVALUACIÓN TUTOR/A</t>
  </si>
  <si>
    <t>Informe tutor/a académico (20%)</t>
  </si>
  <si>
    <t>Portafolio del estudiante (30%)</t>
  </si>
  <si>
    <t>Orientación Educativa</t>
  </si>
  <si>
    <t>ÁMBITOS DE OBSERVACIÓN Y DESCRIPTORES</t>
  </si>
  <si>
    <t>Seminarios con el tutor o con la tutora de la universidad</t>
  </si>
  <si>
    <t>1. Asistencia y cumplimiento: Asiste puntualmente a todos los seminarios y cumple con las tareas acordadas.</t>
  </si>
  <si>
    <t>2. Participación y comunicación: Participa de forma regular y comunica ideas con claridad, organización y argumentación.</t>
  </si>
  <si>
    <t>3. Actitud reflexiva y autoevaluación: Muestra pensamiento crítico y realiza autoevaluaciones fundamentadas aprovechando el seminario para reflexionar sobre su práctica.</t>
  </si>
  <si>
    <t>4. Transferencia y análisis de la práctica: Traslada situaciones del centro al seminario y las analiza con rigor, proponiendo mejoras.</t>
  </si>
  <si>
    <t>5. Diseño de situaciones de aprendizaje: Diseña y propone situaciones de aprendizaje ajustadas al contexto y a las características del aula.</t>
  </si>
  <si>
    <t>VISITA AL CENTRO</t>
  </si>
  <si>
    <t>Fecha de la visita al centro de prácticas</t>
  </si>
  <si>
    <t>*Pinchar en el cuadro rojo y luego buscar la fecha en el calendario y hacer click en el día de la visita.</t>
  </si>
  <si>
    <t>*Rellenar la nota del portafolio sobre 10 y la del informe de tutor/a de centro sobre 10 en la casilla en verde para obtener la nota ponderada automáticamente (amarillo). El informe de tutor académico se rellena automáticamente al rellenar la hoja de Excel "InformeEvaluación"</t>
  </si>
  <si>
    <t>OBSERVACIONES</t>
  </si>
  <si>
    <t>6. Fundamentación pedagógica: Justifica las decisiones con referencias teóricas, normativa y evidencias pertinentes.</t>
  </si>
  <si>
    <t>7. Evaluación de las propuestas: Define criterios, instrumentos y procedimientos de evaluación coherentes con los objetivos y actividades.</t>
  </si>
  <si>
    <t>1. Relación profesional con el centro: Se comunica y colabora de forma adecuada con el profesorado del centro.</t>
  </si>
  <si>
    <t>5. Gestión de situaciones inesperadas: Resuelve con eficacia incidencias o cambios.</t>
  </si>
  <si>
    <t>2. Conocimiento del alumnado y diversidad: Demuestra conocimiento de las características generales del alumnado y de los factores que inciden en la diversidad, ajustando su orientación e intervenciones para atender distintas necesidades, ritmos y niveles de desarrollo.</t>
  </si>
  <si>
    <t>3. Selección y uso de recursos: Propone y comparte con el profesorado y las familias recursos y materiales ajustados al contexto educativo y a las necesidades de orientación detectadas.</t>
  </si>
  <si>
    <t>4. Autonomía profesional: Ejerce autonomía en la organización de su trabajo, tomando decisiones fundamentadas en los datos obtenidos y en las prioridades del plan de orientación del centro.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</si>
</sst>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4"/>
      <color rgb="FF009999"/>
      <name val="Garamond"/>
      <family val="1"/>
    </font>
    <font>
      <b/>
      <sz val="14"/>
      <color rgb="FF000000"/>
      <name val="Garamond"/>
      <family val="1"/>
    </font>
    <font>
      <b/>
      <sz val="14"/>
      <color rgb="FFED7D31"/>
      <name val="Garamond"/>
      <family val="1"/>
    </font>
    <font>
      <sz val="11"/>
      <color theme="1"/>
      <name val="Garamond"/>
      <family val="1"/>
    </font>
    <font>
      <b/>
      <sz val="11"/>
      <color rgb="FF000000"/>
      <name val="Garamond"/>
      <family val="1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9999"/>
      <name val="Garamond"/>
      <family val="1"/>
    </font>
    <font>
      <b/>
      <sz val="9"/>
      <color theme="1"/>
      <name val="Garamond"/>
      <family val="1"/>
    </font>
    <font>
      <sz val="11"/>
      <color rgb="FF9C0006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0F9ED5"/>
        <bgColor rgb="FF000000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0" applyNumberFormat="0" applyBorder="0" applyAlignment="0" applyProtection="0"/>
    <xf numFmtId="0" fontId="17" fillId="7" borderId="0" applyNumberFormat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2" borderId="1" xfId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vertical="center"/>
    </xf>
    <xf numFmtId="0" fontId="10" fillId="3" borderId="5" xfId="3" applyBorder="1" applyAlignment="1">
      <alignment vertical="center" wrapText="1"/>
    </xf>
    <xf numFmtId="0" fontId="11" fillId="4" borderId="5" xfId="4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4" fontId="0" fillId="0" borderId="0" xfId="0" applyNumberFormat="1"/>
    <xf numFmtId="0" fontId="14" fillId="5" borderId="0" xfId="5"/>
    <xf numFmtId="0" fontId="13" fillId="5" borderId="0" xfId="5" applyFont="1"/>
    <xf numFmtId="2" fontId="13" fillId="5" borderId="0" xfId="5" applyNumberFormat="1" applyFont="1"/>
    <xf numFmtId="0" fontId="3" fillId="0" borderId="6" xfId="0" applyFont="1" applyBorder="1" applyAlignment="1">
      <alignment horizontal="left" vertical="center" wrapText="1"/>
    </xf>
    <xf numFmtId="0" fontId="2" fillId="0" borderId="1" xfId="2" applyBorder="1"/>
    <xf numFmtId="0" fontId="16" fillId="0" borderId="0" xfId="0" applyFont="1"/>
    <xf numFmtId="0" fontId="10" fillId="3" borderId="2" xfId="3" applyBorder="1" applyAlignment="1">
      <alignment vertical="center" wrapText="1"/>
    </xf>
    <xf numFmtId="164" fontId="11" fillId="4" borderId="2" xfId="4" applyNumberForma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" fontId="10" fillId="3" borderId="2" xfId="3" applyNumberFormat="1" applyBorder="1" applyAlignment="1">
      <alignment vertical="center" wrapText="1"/>
    </xf>
    <xf numFmtId="1" fontId="11" fillId="4" borderId="5" xfId="4" applyNumberFormat="1" applyBorder="1" applyAlignment="1">
      <alignment vertical="center" wrapText="1"/>
    </xf>
    <xf numFmtId="0" fontId="12" fillId="6" borderId="8" xfId="6" applyBorder="1" applyAlignment="1">
      <alignment wrapText="1"/>
    </xf>
    <xf numFmtId="0" fontId="12" fillId="6" borderId="8" xfId="6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8" xfId="6" applyFont="1" applyBorder="1" applyAlignment="1">
      <alignment wrapText="1"/>
    </xf>
    <xf numFmtId="0" fontId="12" fillId="6" borderId="8" xfId="6" applyBorder="1" applyAlignment="1">
      <alignment vertical="top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5" borderId="0" xfId="5" applyFont="1" applyAlignment="1">
      <alignment horizontal="center"/>
    </xf>
    <xf numFmtId="0" fontId="12" fillId="6" borderId="8" xfId="6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8" xfId="6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</xf>
    <xf numFmtId="0" fontId="12" fillId="6" borderId="8" xfId="6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8" borderId="0" xfId="0" applyFont="1" applyFill="1"/>
    <xf numFmtId="0" fontId="19" fillId="8" borderId="0" xfId="0" applyFont="1" applyFill="1"/>
    <xf numFmtId="0" fontId="18" fillId="8" borderId="0" xfId="0" applyFont="1" applyFill="1" applyAlignment="1">
      <alignment wrapText="1"/>
    </xf>
    <xf numFmtId="0" fontId="20" fillId="4" borderId="0" xfId="4" applyFont="1"/>
    <xf numFmtId="14" fontId="17" fillId="7" borderId="9" xfId="7" applyNumberFormat="1" applyBorder="1"/>
    <xf numFmtId="0" fontId="12" fillId="6" borderId="10" xfId="6" applyBorder="1" applyAlignment="1">
      <alignment wrapText="1"/>
    </xf>
    <xf numFmtId="0" fontId="13" fillId="5" borderId="8" xfId="5" applyFont="1" applyBorder="1"/>
    <xf numFmtId="0" fontId="21" fillId="0" borderId="0" xfId="0" applyFont="1"/>
    <xf numFmtId="0" fontId="22" fillId="6" borderId="8" xfId="6" applyFont="1" applyBorder="1" applyAlignment="1">
      <alignment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</cellXfs>
  <cellStyles count="8">
    <cellStyle name="20% - Énfasis4" xfId="6" builtinId="42"/>
    <cellStyle name="Bueno" xfId="3" builtinId="26"/>
    <cellStyle name="Énfasis4" xfId="5" builtinId="41"/>
    <cellStyle name="Incorrecto" xfId="7" builtinId="27"/>
    <cellStyle name="Neutral" xfId="4" builtinId="28"/>
    <cellStyle name="Normal" xfId="0" builtinId="0"/>
    <cellStyle name="Salida" xfId="1" builtinId="21"/>
    <cellStyle name="Texto explica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webextension" Target="../webextensions/webextension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3661833</xdr:colOff>
      <xdr:row>1</xdr:row>
      <xdr:rowOff>42334</xdr:rowOff>
    </xdr:from>
    <xdr:to>
      <xdr:col>3</xdr:col>
      <xdr:colOff>244063</xdr:colOff>
      <xdr:row>3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42E2B-AC5D-47C3-B469-59D0FD907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33" y="270934"/>
          <a:ext cx="3770430" cy="520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16896</xdr:rowOff>
    </xdr:from>
    <xdr:to>
      <xdr:col>8</xdr:col>
      <xdr:colOff>443927</xdr:colOff>
      <xdr:row>4</xdr:row>
      <xdr:rowOff>133999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1A91A7-FDF6-4263-B088-9E5430A6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5180" y="440229"/>
          <a:ext cx="3757112" cy="5253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161323</xdr:colOff>
      <xdr:row>7</xdr:row>
      <xdr:rowOff>179344</xdr:rowOff>
    </xdr:from>
    <xdr:to>
      <xdr:col>8</xdr:col>
      <xdr:colOff>87526</xdr:colOff>
      <xdr:row>12</xdr:row>
      <xdr:rowOff>98380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4" name="Complemento 3">
              <a:extLst>
                <a:ext uri="{FF2B5EF4-FFF2-40B4-BE49-F238E27FC236}">
                  <a16:creationId xmlns:a16="http://schemas.microsoft.com/office/drawing/2014/main" id="{B34D0703-1BB5-46F9-8A9D-A0C73C2C8D7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2"/>
            </a:graphicData>
          </a:graphic>
        </xdr:graphicFrame>
      </mc:Choice>
      <mc:Fallback>
        <xdr:pic>
          <xdr:nvPicPr>
            <xdr:cNvPr id="4" name="Complemento 3">
              <a:extLst>
                <a:ext uri="{FF2B5EF4-FFF2-40B4-BE49-F238E27FC236}">
                  <a16:creationId xmlns:a16="http://schemas.microsoft.com/office/drawing/2014/main" id="{B34D0703-1BB5-46F9-8A9D-A0C73C2C8D7C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webextension1.xml><?xml version="1.0" encoding="utf-8"?>
<we:webextension xmlns:we="http://schemas.microsoft.com/office/webextensions/webextension/2010/11" id="{B34D0703-1BB5-46F9-8A9D-A0C73C2C8D7C}">
  <we:reference id="wa102957665" version="1.3.0.0" store="es-ES" storeType="OMEX"/>
  <we:alternateReferences>
    <we:reference id="wa102957665" version="1.3.0.0" store="" storeType="OMEX"/>
  </we:alternateReferences>
  <we:properties>
    <we:property name="opt_month" value="&quot;2025-11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4B06-213D-4746-93E3-7C243922C0F6}">
  <sheetPr>
    <tabColor theme="2"/>
  </sheetPr>
  <dimension ref="A1:C22"/>
  <sheetViews>
    <sheetView tabSelected="1" topLeftCell="A15" zoomScale="82" zoomScaleNormal="130" workbookViewId="0">
      <selection activeCell="E13" sqref="E13"/>
    </sheetView>
  </sheetViews>
  <sheetFormatPr baseColWidth="10" defaultColWidth="11.453125" defaultRowHeight="14.5" x14ac:dyDescent="0.35"/>
  <cols>
    <col min="1" max="1" width="75.453125" customWidth="1"/>
    <col min="3" max="3" width="16.453125" customWidth="1"/>
    <col min="4" max="4" width="10.36328125" customWidth="1"/>
    <col min="5" max="5" width="56.1796875" customWidth="1"/>
  </cols>
  <sheetData>
    <row r="1" spans="1:3" ht="18" x14ac:dyDescent="0.35">
      <c r="A1" s="1" t="s">
        <v>0</v>
      </c>
    </row>
    <row r="2" spans="1:3" ht="18" x14ac:dyDescent="0.35">
      <c r="A2" s="2" t="s">
        <v>23</v>
      </c>
    </row>
    <row r="3" spans="1:3" ht="18" x14ac:dyDescent="0.35">
      <c r="A3" s="3" t="s">
        <v>1</v>
      </c>
    </row>
    <row r="5" spans="1:3" x14ac:dyDescent="0.35">
      <c r="A5" s="21" t="s">
        <v>2</v>
      </c>
    </row>
    <row r="6" spans="1:3" x14ac:dyDescent="0.35">
      <c r="A6" s="21" t="s">
        <v>3</v>
      </c>
    </row>
    <row r="7" spans="1:3" x14ac:dyDescent="0.35">
      <c r="A7" s="21" t="s">
        <v>4</v>
      </c>
    </row>
    <row r="8" spans="1:3" ht="15" thickBot="1" x14ac:dyDescent="0.4">
      <c r="A8" s="21" t="s">
        <v>5</v>
      </c>
    </row>
    <row r="9" spans="1:3" ht="31.5" thickBot="1" x14ac:dyDescent="0.4">
      <c r="A9" s="4" t="s">
        <v>6</v>
      </c>
      <c r="B9" s="5" t="s">
        <v>7</v>
      </c>
      <c r="C9" s="10" t="s">
        <v>8</v>
      </c>
    </row>
    <row r="10" spans="1:3" ht="15.5" x14ac:dyDescent="0.35">
      <c r="A10" s="6" t="s">
        <v>22</v>
      </c>
      <c r="B10" s="11"/>
      <c r="C10" s="12">
        <f>(B10*0.3)</f>
        <v>0</v>
      </c>
    </row>
    <row r="11" spans="1:3" ht="15.5" x14ac:dyDescent="0.35">
      <c r="A11" s="19" t="s">
        <v>9</v>
      </c>
      <c r="B11" s="22"/>
      <c r="C11" s="12">
        <f>(B11*0.5)</f>
        <v>0</v>
      </c>
    </row>
    <row r="12" spans="1:3" ht="15.5" x14ac:dyDescent="0.35">
      <c r="A12" s="24" t="s">
        <v>21</v>
      </c>
      <c r="B12" s="25">
        <f>InformeTutorAcademico!E23</f>
        <v>0</v>
      </c>
      <c r="C12" s="26">
        <f>B12*0.2</f>
        <v>0</v>
      </c>
    </row>
    <row r="13" spans="1:3" ht="15" thickBot="1" x14ac:dyDescent="0.4">
      <c r="A13" s="48" t="s">
        <v>10</v>
      </c>
      <c r="B13" s="49"/>
      <c r="C13" s="23">
        <f>C10+C11+C12</f>
        <v>0</v>
      </c>
    </row>
    <row r="15" spans="1:3" ht="62" x14ac:dyDescent="0.35">
      <c r="A15" s="9" t="s">
        <v>34</v>
      </c>
    </row>
    <row r="17" spans="1:1" x14ac:dyDescent="0.35">
      <c r="A17" s="7" t="s">
        <v>11</v>
      </c>
    </row>
    <row r="18" spans="1:1" ht="53.25" customHeight="1" x14ac:dyDescent="0.35">
      <c r="A18" s="20"/>
    </row>
    <row r="19" spans="1:1" x14ac:dyDescent="0.35">
      <c r="A19" s="8" t="s">
        <v>12</v>
      </c>
    </row>
    <row r="22" spans="1:1" x14ac:dyDescent="0.35">
      <c r="A22" s="13" t="s">
        <v>13</v>
      </c>
    </row>
  </sheetData>
  <mergeCells count="1">
    <mergeCell ref="A13:B13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0316-E54F-4970-8A4F-58FDD957F027}">
  <dimension ref="A1:I26"/>
  <sheetViews>
    <sheetView topLeftCell="A26" zoomScale="86" zoomScaleNormal="120" workbookViewId="0">
      <selection activeCell="H19" sqref="H19"/>
    </sheetView>
  </sheetViews>
  <sheetFormatPr baseColWidth="10" defaultColWidth="11.453125" defaultRowHeight="14.5" x14ac:dyDescent="0.35"/>
  <cols>
    <col min="1" max="1" width="70.36328125" customWidth="1"/>
    <col min="2" max="2" width="13.453125" style="37" customWidth="1"/>
    <col min="3" max="5" width="13.453125" customWidth="1"/>
    <col min="6" max="6" width="9.1796875" customWidth="1"/>
    <col min="7" max="7" width="4.36328125" customWidth="1"/>
    <col min="8" max="8" width="33.81640625" customWidth="1"/>
  </cols>
  <sheetData>
    <row r="1" spans="1:9" ht="15.5" x14ac:dyDescent="0.35">
      <c r="A1" s="14" t="s">
        <v>0</v>
      </c>
      <c r="B1" s="31"/>
      <c r="G1" s="15"/>
    </row>
    <row r="2" spans="1:9" ht="18" x14ac:dyDescent="0.35">
      <c r="A2" s="2" t="s">
        <v>23</v>
      </c>
      <c r="B2" s="32"/>
    </row>
    <row r="4" spans="1:9" ht="18" x14ac:dyDescent="0.35">
      <c r="A4" s="3" t="s">
        <v>14</v>
      </c>
      <c r="B4" s="33"/>
    </row>
    <row r="5" spans="1:9" ht="18" x14ac:dyDescent="0.35">
      <c r="A5" s="3" t="s">
        <v>15</v>
      </c>
      <c r="B5" s="33"/>
    </row>
    <row r="6" spans="1:9" ht="15" thickBot="1" x14ac:dyDescent="0.4"/>
    <row r="7" spans="1:9" ht="15.5" thickTop="1" thickBot="1" x14ac:dyDescent="0.4">
      <c r="A7" s="39" t="s">
        <v>24</v>
      </c>
      <c r="B7" s="39" t="s">
        <v>16</v>
      </c>
      <c r="C7" s="39" t="s">
        <v>17</v>
      </c>
      <c r="D7" s="39" t="s">
        <v>18</v>
      </c>
      <c r="E7" s="39" t="s">
        <v>18</v>
      </c>
      <c r="H7" s="42" t="s">
        <v>32</v>
      </c>
      <c r="I7" s="43"/>
    </row>
    <row r="8" spans="1:9" ht="15" thickTop="1" x14ac:dyDescent="0.35">
      <c r="A8" s="41" t="s">
        <v>25</v>
      </c>
      <c r="B8" s="40"/>
      <c r="C8" s="40"/>
      <c r="D8" s="40"/>
      <c r="E8" s="40"/>
    </row>
    <row r="9" spans="1:9" ht="29" x14ac:dyDescent="0.35">
      <c r="A9" s="29" t="s">
        <v>26</v>
      </c>
      <c r="B9" s="36" t="b">
        <v>0</v>
      </c>
      <c r="C9" s="36" t="b">
        <v>0</v>
      </c>
      <c r="D9" s="36" t="b">
        <v>0</v>
      </c>
      <c r="E9" s="36" t="b">
        <v>0</v>
      </c>
    </row>
    <row r="10" spans="1:9" ht="29" x14ac:dyDescent="0.35">
      <c r="A10" s="27" t="s">
        <v>27</v>
      </c>
      <c r="B10" s="35" t="b">
        <v>0</v>
      </c>
      <c r="C10" s="35" t="b">
        <v>0</v>
      </c>
      <c r="D10" s="35" t="b">
        <v>0</v>
      </c>
      <c r="E10" s="35" t="b">
        <v>0</v>
      </c>
    </row>
    <row r="11" spans="1:9" ht="43.5" x14ac:dyDescent="0.35">
      <c r="A11" s="27" t="s">
        <v>28</v>
      </c>
      <c r="B11" s="35" t="b">
        <v>0</v>
      </c>
      <c r="C11" s="35" t="b">
        <v>0</v>
      </c>
      <c r="D11" s="35" t="b">
        <v>0</v>
      </c>
      <c r="E11" s="35" t="b">
        <v>0</v>
      </c>
    </row>
    <row r="12" spans="1:9" ht="29" x14ac:dyDescent="0.35">
      <c r="A12" s="30" t="s">
        <v>29</v>
      </c>
      <c r="B12" s="35" t="b">
        <v>0</v>
      </c>
      <c r="C12" s="35" t="b">
        <v>0</v>
      </c>
      <c r="D12" s="35" t="b">
        <v>0</v>
      </c>
      <c r="E12" s="35" t="b">
        <v>0</v>
      </c>
    </row>
    <row r="13" spans="1:9" ht="29" x14ac:dyDescent="0.35">
      <c r="A13" s="30" t="s">
        <v>30</v>
      </c>
      <c r="B13" s="35" t="b">
        <v>0</v>
      </c>
      <c r="C13" s="35" t="b">
        <v>0</v>
      </c>
      <c r="D13" s="35" t="b">
        <v>0</v>
      </c>
      <c r="E13" s="35" t="b">
        <v>0</v>
      </c>
      <c r="H13" t="s">
        <v>33</v>
      </c>
    </row>
    <row r="14" spans="1:9" ht="29.5" customHeight="1" x14ac:dyDescent="0.35">
      <c r="A14" s="47" t="s">
        <v>36</v>
      </c>
      <c r="B14" s="35" t="b">
        <v>0</v>
      </c>
      <c r="C14" s="35" t="b">
        <v>0</v>
      </c>
      <c r="D14" s="35" t="b">
        <v>0</v>
      </c>
      <c r="E14" s="35" t="b">
        <v>0</v>
      </c>
      <c r="H14" s="46"/>
    </row>
    <row r="15" spans="1:9" ht="29" x14ac:dyDescent="0.35">
      <c r="A15" s="44" t="s">
        <v>37</v>
      </c>
      <c r="B15" s="38" t="b">
        <v>0</v>
      </c>
      <c r="C15" s="38" t="b">
        <v>0</v>
      </c>
      <c r="D15" s="38" t="b">
        <v>0</v>
      </c>
      <c r="E15" s="38" t="b">
        <v>0</v>
      </c>
      <c r="I15" s="15"/>
    </row>
    <row r="16" spans="1:9" x14ac:dyDescent="0.35">
      <c r="A16" s="45" t="s">
        <v>31</v>
      </c>
      <c r="B16" s="34" t="s">
        <v>16</v>
      </c>
      <c r="C16" s="17" t="s">
        <v>17</v>
      </c>
      <c r="D16" s="17" t="s">
        <v>18</v>
      </c>
      <c r="E16" s="17" t="s">
        <v>19</v>
      </c>
    </row>
    <row r="17" spans="1:8" ht="29" x14ac:dyDescent="0.35">
      <c r="A17" s="27" t="s">
        <v>38</v>
      </c>
      <c r="B17" s="38" t="b">
        <v>0</v>
      </c>
      <c r="C17" s="38" t="b">
        <v>0</v>
      </c>
      <c r="D17" s="38" t="b">
        <v>0</v>
      </c>
      <c r="E17" s="38" t="b">
        <v>0</v>
      </c>
    </row>
    <row r="18" spans="1:8" ht="58" x14ac:dyDescent="0.35">
      <c r="A18" s="47" t="s">
        <v>40</v>
      </c>
      <c r="B18" s="38" t="b">
        <v>0</v>
      </c>
      <c r="C18" s="38" t="b">
        <v>0</v>
      </c>
      <c r="D18" s="38" t="b">
        <v>0</v>
      </c>
      <c r="E18" s="38" t="b">
        <v>0</v>
      </c>
      <c r="H18" s="46"/>
    </row>
    <row r="19" spans="1:8" ht="43.5" x14ac:dyDescent="0.35">
      <c r="A19" s="47" t="s">
        <v>41</v>
      </c>
      <c r="B19" s="38" t="b">
        <v>0</v>
      </c>
      <c r="C19" s="38" t="b">
        <v>0</v>
      </c>
      <c r="D19" s="38" t="b">
        <v>0</v>
      </c>
      <c r="E19" s="38" t="b">
        <v>0</v>
      </c>
      <c r="H19" s="46"/>
    </row>
    <row r="20" spans="1:8" ht="43.5" x14ac:dyDescent="0.35">
      <c r="A20" s="47" t="s">
        <v>42</v>
      </c>
      <c r="B20" s="38" t="b">
        <v>0</v>
      </c>
      <c r="C20" s="38" t="b">
        <v>0</v>
      </c>
      <c r="D20" s="38" t="b">
        <v>0</v>
      </c>
      <c r="E20" s="38" t="b">
        <v>0</v>
      </c>
      <c r="H20" s="46"/>
    </row>
    <row r="21" spans="1:8" x14ac:dyDescent="0.35">
      <c r="A21" s="29" t="s">
        <v>39</v>
      </c>
      <c r="B21" s="38" t="b">
        <v>0</v>
      </c>
      <c r="C21" s="38" t="b">
        <v>0</v>
      </c>
      <c r="D21" s="38" t="b">
        <v>0</v>
      </c>
      <c r="E21" s="28" t="b">
        <v>0</v>
      </c>
      <c r="H21" s="46"/>
    </row>
    <row r="22" spans="1:8" hidden="1" x14ac:dyDescent="0.35">
      <c r="B22" s="37">
        <f>COUNTIF(B8:B21, TRUE)</f>
        <v>0</v>
      </c>
      <c r="C22">
        <f>COUNTIF(C8:C21, TRUE)</f>
        <v>0</v>
      </c>
      <c r="D22">
        <f>COUNTIF(D8:D21, TRUE)</f>
        <v>0</v>
      </c>
      <c r="E22">
        <f>COUNTIF(E8:E21, TRUE)</f>
        <v>0</v>
      </c>
    </row>
    <row r="23" spans="1:8" x14ac:dyDescent="0.35">
      <c r="A23" s="17" t="s">
        <v>20</v>
      </c>
      <c r="B23" s="34"/>
      <c r="C23" s="16"/>
      <c r="D23" s="16"/>
      <c r="E23" s="18">
        <f>COUNTIF(B9:C21, TRUE)*0+COUNTIF(C9:C21, TRUE)*0.333+COUNTIF(D9:D21, TRUE)*0.6666+COUNTIF(E9:E21, TRUE)*0.833</f>
        <v>0</v>
      </c>
    </row>
    <row r="25" spans="1:8" x14ac:dyDescent="0.35">
      <c r="A25" s="7" t="s">
        <v>35</v>
      </c>
    </row>
    <row r="26" spans="1:8" ht="106" customHeight="1" x14ac:dyDescent="0.35">
      <c r="A26" s="20"/>
    </row>
  </sheetData>
  <pageMargins left="0.7" right="0.7" top="0.75" bottom="0.75" header="0.3" footer="0.3"/>
  <pageSetup paperSize="9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Evaluación global</vt:lpstr>
      <vt:lpstr>InformeTutorAcademico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Autor1</dc:creator>
  <cp:keywords/>
  <dc:description/>
  <cp:lastModifiedBy>Autor1</cp:lastModifiedBy>
  <cp:revision/>
  <dcterms:created xsi:type="dcterms:W3CDTF">2025-07-08T11:01:51Z</dcterms:created>
  <dcterms:modified xsi:type="dcterms:W3CDTF">2025-11-03T12:03:36Z</dcterms:modified>
  <cp:category/>
  <cp:contentStatus/>
</cp:coreProperties>
</file>