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auam-my.sharepoint.com/personal/aranzazu_aguilera_uam_es/Documents/Escritorio/WEB/"/>
    </mc:Choice>
  </mc:AlternateContent>
  <xr:revisionPtr revIDLastSave="0" documentId="8_{53E788F3-00BA-4D47-8309-CA63577ADFC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Acta p.1" sheetId="3" r:id="rId1"/>
    <sheet name="Acta p.2" sheetId="1" r:id="rId2"/>
    <sheet name="Est1 Presi." sheetId="4" r:id="rId3"/>
    <sheet name="Est2 Presi." sheetId="7" r:id="rId4"/>
    <sheet name="Est1 Secre." sheetId="6" r:id="rId5"/>
    <sheet name="Est2 Secre. 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D16" i="8"/>
  <c r="G15" i="3" s="1"/>
  <c r="D16" i="7"/>
  <c r="G12" i="3"/>
  <c r="D16" i="6"/>
  <c r="D16" i="4"/>
  <c r="F12" i="3" s="1"/>
  <c r="I16" i="3" l="1"/>
  <c r="I19" i="3"/>
  <c r="I22" i="3"/>
  <c r="H24" i="3"/>
  <c r="H21" i="3"/>
  <c r="H18" i="3"/>
  <c r="H15" i="3"/>
  <c r="I13" i="3" s="1"/>
  <c r="H12" i="3"/>
  <c r="I10" i="3" s="1"/>
</calcChain>
</file>

<file path=xl/sharedStrings.xml><?xml version="1.0" encoding="utf-8"?>
<sst xmlns="http://schemas.openxmlformats.org/spreadsheetml/2006/main" count="259" uniqueCount="83">
  <si>
    <t>Curso académico: 2024-2025</t>
  </si>
  <si>
    <t>GRADO: XXXXXX</t>
  </si>
  <si>
    <t xml:space="preserve">Itinerario o mención: </t>
  </si>
  <si>
    <t>CONVOCATORIA:</t>
  </si>
  <si>
    <t>Ordinaria</t>
  </si>
  <si>
    <t>TRIBUNAL</t>
  </si>
  <si>
    <t>Extraordinaria</t>
  </si>
  <si>
    <t xml:space="preserve">Fecha:  </t>
  </si>
  <si>
    <t>XX/XX/2025</t>
  </si>
  <si>
    <t xml:space="preserve">Anticipada </t>
  </si>
  <si>
    <t>ESTUDIANTE</t>
  </si>
  <si>
    <t>TÍTULO TFG</t>
  </si>
  <si>
    <t>TUTOR/A</t>
  </si>
  <si>
    <t>CALIFICACIONES (1)</t>
  </si>
  <si>
    <t>CALIFICACIÓN FINAL (2)</t>
  </si>
  <si>
    <t>Tutor/a</t>
  </si>
  <si>
    <t>Miembros del tribunal</t>
  </si>
  <si>
    <t xml:space="preserve">Nota </t>
  </si>
  <si>
    <t>Presidente</t>
  </si>
  <si>
    <t>Secretario</t>
  </si>
  <si>
    <t>Media</t>
  </si>
  <si>
    <t>Defensa</t>
  </si>
  <si>
    <t>(1) Siguiendo los porcentajes que figuran en la guía docente del TFG</t>
  </si>
  <si>
    <r>
      <t xml:space="preserve">(2) Las propuestas de </t>
    </r>
    <r>
      <rPr>
        <b/>
        <sz val="11"/>
        <color theme="1"/>
        <rFont val="Calibri"/>
        <family val="2"/>
        <scheme val="minor"/>
      </rPr>
      <t>Matrículas de Honor</t>
    </r>
    <r>
      <rPr>
        <sz val="11"/>
        <color theme="1"/>
        <rFont val="Calibri"/>
        <family val="2"/>
        <scheme val="minor"/>
      </rPr>
      <t xml:space="preserve"> y las </t>
    </r>
    <r>
      <rPr>
        <b/>
        <sz val="11"/>
        <color theme="1"/>
        <rFont val="Calibri"/>
        <family val="2"/>
        <scheme val="minor"/>
      </rPr>
      <t>calificaciones finales negativas</t>
    </r>
    <r>
      <rPr>
        <sz val="11"/>
        <color theme="1"/>
        <rFont val="Calibri"/>
        <family val="2"/>
        <scheme val="minor"/>
      </rPr>
      <t xml:space="preserve"> deben justificarse en el reverso del acta</t>
    </r>
  </si>
  <si>
    <t>Fdo.</t>
  </si>
  <si>
    <t>Presidente/a: ______________________________</t>
  </si>
  <si>
    <t>Secretario/a: ___________________________________</t>
  </si>
  <si>
    <t>Departamento: ____________________________________</t>
  </si>
  <si>
    <t>Departamento: __________________________________________</t>
  </si>
  <si>
    <t>CÓD.*</t>
  </si>
  <si>
    <t>OBSERVACIONES</t>
  </si>
  <si>
    <t>* A:</t>
  </si>
  <si>
    <t>Propuesta de Matrícula de Honor</t>
  </si>
  <si>
    <t>B:</t>
  </si>
  <si>
    <t>Calificación negativa</t>
  </si>
  <si>
    <t>Marca en la casilla correspondiente con</t>
  </si>
  <si>
    <t>X</t>
  </si>
  <si>
    <t>Estudiante:</t>
  </si>
  <si>
    <t>MUY MEJORABLE (0-4.9)</t>
  </si>
  <si>
    <t>MEJORABLE (5-6.9)</t>
  </si>
  <si>
    <t>BUENO (7-8.9)</t>
  </si>
  <si>
    <t>EXCELENTE (9-10)</t>
  </si>
  <si>
    <t>Aspectos formales del recurso</t>
  </si>
  <si>
    <t>El recurso empleado no es adecuado (escaso, desordenado, ilegible o incomprensible, etc.)</t>
  </si>
  <si>
    <t>El recurso empleado es poco adecuado (incompleto, poco ordenado, difícil de leer o de comprender, etc.)</t>
  </si>
  <si>
    <t>El recurso empleado es adecuado (completo, ordenado, presentado de forma que facilita la comprensión de la explicación, etc.)</t>
  </si>
  <si>
    <t>El recurso empleado es excepcional (original, creativo, enriquecedor, presentado de forma que garantiza la comprensión de la explicación, etc.)</t>
  </si>
  <si>
    <t>Pertinencia del contenido</t>
  </si>
  <si>
    <t>La información presentada no es pertinente y carece de relevancia para la comprensión del trabajo.</t>
  </si>
  <si>
    <t>La información presentada es poco pertinente y solo es parcialmente relevante para la comprensión del trabajo.</t>
  </si>
  <si>
    <t>La información presentada es pertinente y tiene relevancia para la comprensión del trabajo.</t>
  </si>
  <si>
    <t>La información presentada es muy pertinente y tiene completa relevancia para la comprensión del trabajo.</t>
  </si>
  <si>
    <t>Exposición: introducción</t>
  </si>
  <si>
    <t>El/la estudiante no realiza una introducción de su exposición (no indica el título, el tema, los objetivos).</t>
  </si>
  <si>
    <t>El/la estudiante realiza una introducción poco adecuada de su exposición (incompleta, poco precisa, con objetivos poco claros o repetitivos)</t>
  </si>
  <si>
    <t>El/la estudiante realiza una introducción adecuada de su exposición (clara, precisa, con objetivos pertinentes)</t>
  </si>
  <si>
    <t>El/la estudiante realiza una introducción muy pertinente de su exposición (completa, muy clara, centrada en lo esencial de su trabajo)</t>
  </si>
  <si>
    <t>Exposición: desarrollo</t>
  </si>
  <si>
    <t xml:space="preserve">La exposición se centra en elementos del trabajo que no son esenciales y las ideas se presentan de forma desordenada o repetitiva. Durante la exposición lee constantemente el material de su presentación, sin utilizar un discurso propio. </t>
  </si>
  <si>
    <t>La exposición se centra en elementos del trabajo que son esenciales pero las ideas se presentan de forma desordenada o poco clara. Durante la mayor parte de la exposición lee constantemente el material de su presentación, utilizando muy pocas veces un discurso propio.</t>
  </si>
  <si>
    <t>La exposición se centra en elementos del trabajo que son esenciales y las ideas se presentan, en general, de forma coherente y clara. En ocasiones lee el material de su presentación, como apoyo a un discurso propio.</t>
  </si>
  <si>
    <t xml:space="preserve">La exposición se centra en elementos esenciales del trabajo y las ideas se presentan de forma coherente, clara y precisa. Utiliza un discurso propio. Cuando lee el material de su presentación, es una lectura justificada en el contexto de la exposición. </t>
  </si>
  <si>
    <t>Exposición: finalización</t>
  </si>
  <si>
    <t>La exposición termina sin un cierre de la presentación.</t>
  </si>
  <si>
    <t>La exposición termina con el cierre de la presentación, pero no aporta una conclusión.</t>
  </si>
  <si>
    <t>La exposición termina con el cierre de la presentación, y se aporta una conclusión del trabajo.</t>
  </si>
  <si>
    <t>La exposición termina con el cierre de la presentación, y se aportan no solo las conclusiones del trabajo, sino también posibles líneas de continuación y limitaciones.</t>
  </si>
  <si>
    <t>Respuesta a los comentarios y preguntas del tribunal</t>
  </si>
  <si>
    <t>El/la estudiante no responde correctamente las cuestiones planteadas por el tribunal.</t>
  </si>
  <si>
    <t>El/la estudiante responde de forma incompleta o parcial a las cuestiones planteadas por el tribunal.</t>
  </si>
  <si>
    <t>El/la estudiante responde de forma precisa a las cuestiones planteadas por el tribunal, aceptando las sugerencias.</t>
  </si>
  <si>
    <t>El/la estudiante responde de forma precisa a las cuestiones planteadas por el tribunal, aportando reflexiones sobre las propuestas e integrando las sugerencias.</t>
  </si>
  <si>
    <t>Gestión del tiempo de exposición</t>
  </si>
  <si>
    <t>La exposición no se ajusta al tiempo establecido para la exposición, sobrepasasando el límite o no alcanzándolo por varios minutos.</t>
  </si>
  <si>
    <t>La exposición no se ajusta al tiempo establecido para la exposición, sobrepasasando el límite o no alcanzándolo por (±) dos minutos .</t>
  </si>
  <si>
    <t>La exposición se ajusta de forma bastante adecuada al tiempo establecido para la exposición, sobrepasasando el límite o no alcanzándolo por (±) un minuto.</t>
  </si>
  <si>
    <t>La exposición se ajusta perfectamente al tiempo establecido para la exposición (7 minutos) sin forzar o alterar la velocidad de su discurso.</t>
  </si>
  <si>
    <t>Comunicación verbal y no verbal</t>
  </si>
  <si>
    <t>El/la estudiante no ajusta su entonación y volumen adecuadamente (muy alto o muy bajo), no apoya su discurso con comunicación no verbal para dirigirse al tribunal (contacto visual, gestos, movimientos, etc.) y su lenguaje no se adecúa a los requerimientos de una defensa académica (lenguaje formal, fluido, preciso, específico, etc.)</t>
  </si>
  <si>
    <t>El/la estudiante enuncia su discurso de forma monótona, se apoya escasamente en la comunicación no verbal para dirigirse al tribunal (contacto visual, gestos, movimientos, etc.) pero su lenguaje se adecúa a los requerimientos de una defensa académica (lenguaje formal, fluido, preciso, específico, etc.).</t>
  </si>
  <si>
    <t>El/la estudiante emplea una entonación ajustada y modulada, utilizando énfasis verbal cuando es necesario, apoya su discurso con comunicación no verbal para dirigirse al tribunal (contacto visual, gestos, movimientos, etc.) y su lenguaje se ajusta a los requerimientos de una defensa académica (lenguaje formal, fluido, preciso, especìfico, etc.).</t>
  </si>
  <si>
    <t>El/la estudiante emplea una entonación ajustada y modulada, utilizando énfasis verbal cuando es necesario, apoya su discurso con comunicación no verbal para dirigirse al tribunal (contacto visual, gestos, movimientos, etc.) y su lenguaje se ajusta a los requerimientos de una defensa académica (lenguaje formal, fluido, preciso, especìfico, etc.). La exposición es excepcional (fluida, ágil, amena, etc.)</t>
  </si>
  <si>
    <t>CALIFICACIÓN NUMÉRICA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</si>
</sst>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1D2125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7" fillId="2" borderId="5" xfId="0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 vertical="center"/>
    </xf>
    <xf numFmtId="0" fontId="6" fillId="2" borderId="20" xfId="0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2</xdr:col>
      <xdr:colOff>1511300</xdr:colOff>
      <xdr:row>2</xdr:row>
      <xdr:rowOff>187325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DAEB21-0750-EFEB-DF95-48B1115E0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372110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6</xdr:col>
      <xdr:colOff>9525</xdr:colOff>
      <xdr:row>2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361A32-6EF8-41F9-BA4E-63987D99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0"/>
          <a:ext cx="3724275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zoomScaleNormal="100" workbookViewId="0">
      <selection activeCell="G15" sqref="G15"/>
    </sheetView>
  </sheetViews>
  <sheetFormatPr baseColWidth="10" defaultColWidth="11.42578125" defaultRowHeight="15" x14ac:dyDescent="0.25"/>
  <cols>
    <col min="1" max="1" width="24" customWidth="1"/>
    <col min="2" max="2" width="32.5703125" customWidth="1"/>
    <col min="3" max="3" width="28" customWidth="1"/>
    <col min="4" max="4" width="5.42578125" customWidth="1"/>
    <col min="5" max="5" width="0" hidden="1" customWidth="1"/>
    <col min="6" max="6" width="7.85546875" bestFit="1" customWidth="1"/>
    <col min="7" max="7" width="7.42578125" bestFit="1" customWidth="1"/>
    <col min="8" max="8" width="7.5703125" customWidth="1"/>
    <col min="9" max="9" width="11" customWidth="1"/>
  </cols>
  <sheetData>
    <row r="2" spans="1:9" ht="15.75" x14ac:dyDescent="0.25">
      <c r="D2" s="40" t="s">
        <v>0</v>
      </c>
      <c r="E2" s="40"/>
      <c r="F2" s="40"/>
      <c r="G2" s="40"/>
      <c r="H2" s="40"/>
      <c r="I2" s="40"/>
    </row>
    <row r="3" spans="1:9" ht="19.5" customHeight="1" thickBot="1" x14ac:dyDescent="0.3">
      <c r="A3" s="3" t="s">
        <v>1</v>
      </c>
      <c r="B3" s="3"/>
      <c r="C3" s="3"/>
      <c r="D3" s="3"/>
      <c r="E3" s="3"/>
      <c r="F3" s="3"/>
    </row>
    <row r="4" spans="1:9" ht="16.5" thickBot="1" x14ac:dyDescent="0.3">
      <c r="A4" s="3" t="s">
        <v>2</v>
      </c>
      <c r="B4" s="3"/>
      <c r="C4" s="3"/>
      <c r="F4" s="22" t="s">
        <v>3</v>
      </c>
      <c r="G4" s="9" t="s">
        <v>4</v>
      </c>
      <c r="H4" s="3"/>
      <c r="I4" s="5"/>
    </row>
    <row r="5" spans="1:9" ht="16.5" thickBot="1" x14ac:dyDescent="0.3">
      <c r="A5" s="3" t="s">
        <v>5</v>
      </c>
      <c r="G5" s="3" t="s">
        <v>6</v>
      </c>
      <c r="I5" s="5"/>
    </row>
    <row r="6" spans="1:9" ht="16.5" thickBot="1" x14ac:dyDescent="0.3">
      <c r="B6" s="4" t="s">
        <v>7</v>
      </c>
      <c r="C6" s="23" t="s">
        <v>8</v>
      </c>
      <c r="G6" s="3" t="s">
        <v>9</v>
      </c>
      <c r="H6" s="3"/>
      <c r="I6" s="5"/>
    </row>
    <row r="7" spans="1:9" ht="14.25" customHeight="1" thickBot="1" x14ac:dyDescent="0.3"/>
    <row r="8" spans="1:9" ht="15.75" customHeight="1" thickBot="1" x14ac:dyDescent="0.3">
      <c r="A8" s="55" t="s">
        <v>10</v>
      </c>
      <c r="B8" s="57" t="s">
        <v>11</v>
      </c>
      <c r="C8" s="57" t="s">
        <v>12</v>
      </c>
      <c r="D8" s="59" t="s">
        <v>13</v>
      </c>
      <c r="E8" s="59"/>
      <c r="F8" s="59"/>
      <c r="G8" s="59"/>
      <c r="H8" s="59"/>
      <c r="I8" s="60" t="s">
        <v>14</v>
      </c>
    </row>
    <row r="9" spans="1:9" ht="15.75" customHeight="1" thickBot="1" x14ac:dyDescent="0.3">
      <c r="A9" s="56"/>
      <c r="B9" s="58"/>
      <c r="C9" s="58"/>
      <c r="D9" s="62" t="s">
        <v>15</v>
      </c>
      <c r="E9" s="63"/>
      <c r="F9" s="62" t="s">
        <v>16</v>
      </c>
      <c r="G9" s="64"/>
      <c r="H9" s="64"/>
      <c r="I9" s="61"/>
    </row>
    <row r="10" spans="1:9" ht="11.25" customHeight="1" x14ac:dyDescent="0.25">
      <c r="A10" s="48"/>
      <c r="B10" s="41"/>
      <c r="C10" s="41"/>
      <c r="D10" s="53" t="s">
        <v>17</v>
      </c>
      <c r="E10" s="10"/>
      <c r="F10" s="24" t="s">
        <v>18</v>
      </c>
      <c r="G10" s="24" t="s">
        <v>19</v>
      </c>
      <c r="H10" s="25" t="s">
        <v>20</v>
      </c>
      <c r="I10" s="44">
        <f>D12*0.7+H12*0.3</f>
        <v>0</v>
      </c>
    </row>
    <row r="11" spans="1:9" ht="13.5" customHeight="1" thickBot="1" x14ac:dyDescent="0.3">
      <c r="A11" s="49"/>
      <c r="B11" s="42"/>
      <c r="C11" s="42"/>
      <c r="D11" s="54"/>
      <c r="E11" s="26"/>
      <c r="F11" s="11" t="s">
        <v>21</v>
      </c>
      <c r="G11" s="11" t="s">
        <v>21</v>
      </c>
      <c r="H11" s="11" t="s">
        <v>21</v>
      </c>
      <c r="I11" s="45"/>
    </row>
    <row r="12" spans="1:9" ht="15" customHeight="1" thickBot="1" x14ac:dyDescent="0.3">
      <c r="A12" s="50"/>
      <c r="B12" s="43"/>
      <c r="C12" s="43"/>
      <c r="D12" s="12"/>
      <c r="E12" s="13"/>
      <c r="F12" s="14">
        <f>'Est1 Presi.'!D16</f>
        <v>0</v>
      </c>
      <c r="G12" s="15">
        <f>'Est1 Secre.'!D16</f>
        <v>0</v>
      </c>
      <c r="H12" s="16">
        <f>(F12++G12)/2</f>
        <v>0</v>
      </c>
      <c r="I12" s="46"/>
    </row>
    <row r="13" spans="1:9" ht="11.25" customHeight="1" x14ac:dyDescent="0.25">
      <c r="A13" s="48"/>
      <c r="B13" s="41"/>
      <c r="C13" s="41"/>
      <c r="D13" s="53" t="s">
        <v>17</v>
      </c>
      <c r="E13" s="26"/>
      <c r="F13" s="24" t="s">
        <v>18</v>
      </c>
      <c r="G13" s="24" t="s">
        <v>19</v>
      </c>
      <c r="H13" s="25" t="s">
        <v>20</v>
      </c>
      <c r="I13" s="44">
        <f t="shared" ref="I13" si="0">D15*0.7+H15*0.3</f>
        <v>0</v>
      </c>
    </row>
    <row r="14" spans="1:9" ht="12.75" customHeight="1" thickBot="1" x14ac:dyDescent="0.3">
      <c r="A14" s="49"/>
      <c r="B14" s="42"/>
      <c r="C14" s="42"/>
      <c r="D14" s="54"/>
      <c r="E14" s="26"/>
      <c r="F14" s="11" t="s">
        <v>21</v>
      </c>
      <c r="G14" s="11" t="s">
        <v>21</v>
      </c>
      <c r="H14" s="11" t="s">
        <v>21</v>
      </c>
      <c r="I14" s="45"/>
    </row>
    <row r="15" spans="1:9" ht="15" customHeight="1" thickBot="1" x14ac:dyDescent="0.3">
      <c r="A15" s="50"/>
      <c r="B15" s="43"/>
      <c r="C15" s="43"/>
      <c r="D15" s="12"/>
      <c r="E15" s="13"/>
      <c r="F15" s="14">
        <f>'Est2 Presi.'!D16</f>
        <v>0</v>
      </c>
      <c r="G15" s="15">
        <f>'Est2 Secre. '!D16</f>
        <v>0</v>
      </c>
      <c r="H15" s="16">
        <f>(F15++G15)/2</f>
        <v>0</v>
      </c>
      <c r="I15" s="46"/>
    </row>
    <row r="16" spans="1:9" ht="11.25" customHeight="1" x14ac:dyDescent="0.25">
      <c r="A16" s="48"/>
      <c r="B16" s="41"/>
      <c r="C16" s="41"/>
      <c r="D16" s="53" t="s">
        <v>17</v>
      </c>
      <c r="E16" s="26"/>
      <c r="F16" s="24" t="s">
        <v>18</v>
      </c>
      <c r="G16" s="24" t="s">
        <v>19</v>
      </c>
      <c r="H16" s="25" t="s">
        <v>20</v>
      </c>
      <c r="I16" s="44">
        <f t="shared" ref="I16" si="1">D18*0.7+H18*0.3</f>
        <v>0</v>
      </c>
    </row>
    <row r="17" spans="1:9" ht="13.5" customHeight="1" thickBot="1" x14ac:dyDescent="0.3">
      <c r="A17" s="49"/>
      <c r="B17" s="42"/>
      <c r="C17" s="42"/>
      <c r="D17" s="54"/>
      <c r="E17" s="26"/>
      <c r="F17" s="11" t="s">
        <v>21</v>
      </c>
      <c r="G17" s="11" t="s">
        <v>21</v>
      </c>
      <c r="H17" s="11" t="s">
        <v>21</v>
      </c>
      <c r="I17" s="45"/>
    </row>
    <row r="18" spans="1:9" ht="15" customHeight="1" thickBot="1" x14ac:dyDescent="0.3">
      <c r="A18" s="50"/>
      <c r="B18" s="43"/>
      <c r="C18" s="43"/>
      <c r="D18" s="12"/>
      <c r="E18" s="13"/>
      <c r="F18" s="14"/>
      <c r="G18" s="15"/>
      <c r="H18" s="16">
        <f>(F18++G18)/2</f>
        <v>0</v>
      </c>
      <c r="I18" s="46"/>
    </row>
    <row r="19" spans="1:9" ht="9.75" customHeight="1" x14ac:dyDescent="0.25">
      <c r="A19" s="48"/>
      <c r="B19" s="41"/>
      <c r="C19" s="41"/>
      <c r="D19" s="53" t="s">
        <v>17</v>
      </c>
      <c r="E19" s="26"/>
      <c r="F19" s="24" t="s">
        <v>18</v>
      </c>
      <c r="G19" s="24" t="s">
        <v>19</v>
      </c>
      <c r="H19" s="25" t="s">
        <v>20</v>
      </c>
      <c r="I19" s="44">
        <f t="shared" ref="I19" si="2">D21*0.7+H21*0.3</f>
        <v>0</v>
      </c>
    </row>
    <row r="20" spans="1:9" ht="12.75" customHeight="1" thickBot="1" x14ac:dyDescent="0.3">
      <c r="A20" s="49"/>
      <c r="B20" s="42"/>
      <c r="C20" s="42"/>
      <c r="D20" s="54"/>
      <c r="E20" s="26"/>
      <c r="F20" s="11" t="s">
        <v>21</v>
      </c>
      <c r="G20" s="11" t="s">
        <v>21</v>
      </c>
      <c r="H20" s="11" t="s">
        <v>21</v>
      </c>
      <c r="I20" s="45"/>
    </row>
    <row r="21" spans="1:9" ht="15" customHeight="1" thickBot="1" x14ac:dyDescent="0.3">
      <c r="A21" s="50"/>
      <c r="B21" s="43"/>
      <c r="C21" s="43"/>
      <c r="D21" s="12"/>
      <c r="E21" s="13"/>
      <c r="F21" s="17"/>
      <c r="G21" s="18"/>
      <c r="H21" s="16">
        <f>(F21++G21)/2</f>
        <v>0</v>
      </c>
      <c r="I21" s="46"/>
    </row>
    <row r="22" spans="1:9" ht="9.75" customHeight="1" x14ac:dyDescent="0.25">
      <c r="A22" s="48"/>
      <c r="B22" s="41"/>
      <c r="C22" s="41"/>
      <c r="D22" s="51" t="s">
        <v>17</v>
      </c>
      <c r="E22" s="26"/>
      <c r="F22" s="24" t="s">
        <v>18</v>
      </c>
      <c r="G22" s="24" t="s">
        <v>19</v>
      </c>
      <c r="H22" s="25" t="s">
        <v>20</v>
      </c>
      <c r="I22" s="44">
        <f t="shared" ref="I22" si="3">D24*0.7+H24*0.3</f>
        <v>0</v>
      </c>
    </row>
    <row r="23" spans="1:9" ht="12" customHeight="1" thickBot="1" x14ac:dyDescent="0.3">
      <c r="A23" s="49"/>
      <c r="B23" s="42"/>
      <c r="C23" s="42"/>
      <c r="D23" s="52"/>
      <c r="E23" s="19"/>
      <c r="F23" s="11" t="s">
        <v>21</v>
      </c>
      <c r="G23" s="11" t="s">
        <v>21</v>
      </c>
      <c r="H23" s="11" t="s">
        <v>21</v>
      </c>
      <c r="I23" s="45"/>
    </row>
    <row r="24" spans="1:9" ht="14.25" customHeight="1" thickBot="1" x14ac:dyDescent="0.3">
      <c r="A24" s="50"/>
      <c r="B24" s="43"/>
      <c r="C24" s="43"/>
      <c r="D24" s="20"/>
      <c r="E24" s="21"/>
      <c r="F24" s="14"/>
      <c r="G24" s="18"/>
      <c r="H24" s="16">
        <f>(F24++G24)/2</f>
        <v>0</v>
      </c>
      <c r="I24" s="46"/>
    </row>
    <row r="26" spans="1:9" x14ac:dyDescent="0.25">
      <c r="A26" t="s">
        <v>22</v>
      </c>
    </row>
    <row r="27" spans="1:9" x14ac:dyDescent="0.25">
      <c r="A27" t="s">
        <v>23</v>
      </c>
    </row>
    <row r="31" spans="1:9" x14ac:dyDescent="0.25">
      <c r="D31" s="8"/>
      <c r="E31" s="8"/>
      <c r="F31" s="8"/>
    </row>
    <row r="32" spans="1:9" x14ac:dyDescent="0.25">
      <c r="A32" t="s">
        <v>24</v>
      </c>
      <c r="C32" t="s">
        <v>24</v>
      </c>
    </row>
    <row r="33" spans="1:3" x14ac:dyDescent="0.25">
      <c r="A33" t="s">
        <v>25</v>
      </c>
      <c r="C33" t="s">
        <v>26</v>
      </c>
    </row>
    <row r="34" spans="1:3" x14ac:dyDescent="0.25">
      <c r="A34" s="47" t="s">
        <v>27</v>
      </c>
      <c r="B34" s="47"/>
      <c r="C34" s="8" t="s">
        <v>28</v>
      </c>
    </row>
  </sheetData>
  <mergeCells count="34">
    <mergeCell ref="A13:A15"/>
    <mergeCell ref="B13:B15"/>
    <mergeCell ref="D13:D14"/>
    <mergeCell ref="I13:I15"/>
    <mergeCell ref="A8:A9"/>
    <mergeCell ref="B8:B9"/>
    <mergeCell ref="C8:C9"/>
    <mergeCell ref="D8:H8"/>
    <mergeCell ref="A10:A12"/>
    <mergeCell ref="B10:B12"/>
    <mergeCell ref="D10:D11"/>
    <mergeCell ref="I8:I9"/>
    <mergeCell ref="D9:E9"/>
    <mergeCell ref="F9:H9"/>
    <mergeCell ref="A19:A21"/>
    <mergeCell ref="B19:B21"/>
    <mergeCell ref="D19:D20"/>
    <mergeCell ref="A16:A18"/>
    <mergeCell ref="B16:B18"/>
    <mergeCell ref="D16:D17"/>
    <mergeCell ref="I22:I24"/>
    <mergeCell ref="A34:B34"/>
    <mergeCell ref="A22:A24"/>
    <mergeCell ref="B22:B24"/>
    <mergeCell ref="D22:D23"/>
    <mergeCell ref="C22:C24"/>
    <mergeCell ref="D2:I2"/>
    <mergeCell ref="C10:C12"/>
    <mergeCell ref="C13:C15"/>
    <mergeCell ref="C16:C18"/>
    <mergeCell ref="C19:C21"/>
    <mergeCell ref="I16:I18"/>
    <mergeCell ref="I19:I21"/>
    <mergeCell ref="I10:I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24"/>
  <sheetViews>
    <sheetView zoomScaleNormal="100" workbookViewId="0">
      <selection activeCell="L1" sqref="L1"/>
    </sheetView>
  </sheetViews>
  <sheetFormatPr baseColWidth="10" defaultColWidth="11.42578125" defaultRowHeight="15" x14ac:dyDescent="0.25"/>
  <cols>
    <col min="1" max="1" width="17.42578125" customWidth="1"/>
    <col min="2" max="2" width="6" customWidth="1"/>
    <col min="3" max="3" width="20.42578125" customWidth="1"/>
    <col min="4" max="4" width="14.42578125" customWidth="1"/>
    <col min="6" max="6" width="7.140625" customWidth="1"/>
    <col min="8" max="8" width="5.140625" customWidth="1"/>
    <col min="9" max="9" width="7.42578125" customWidth="1"/>
    <col min="10" max="10" width="12.42578125" customWidth="1"/>
    <col min="11" max="11" width="7.140625" customWidth="1"/>
  </cols>
  <sheetData>
    <row r="4" spans="1:11" ht="12.75" customHeight="1" thickBot="1" x14ac:dyDescent="0.3"/>
    <row r="5" spans="1:11" ht="15.75" thickBot="1" x14ac:dyDescent="0.3">
      <c r="A5" s="1" t="s">
        <v>10</v>
      </c>
      <c r="B5" s="2" t="s">
        <v>29</v>
      </c>
      <c r="C5" s="80" t="s">
        <v>30</v>
      </c>
      <c r="D5" s="81"/>
      <c r="E5" s="81"/>
      <c r="F5" s="81"/>
      <c r="G5" s="81"/>
      <c r="H5" s="81"/>
      <c r="I5" s="81"/>
      <c r="J5" s="81"/>
      <c r="K5" s="82"/>
    </row>
    <row r="6" spans="1:11" ht="21.75" customHeight="1" x14ac:dyDescent="0.25">
      <c r="A6" s="77"/>
      <c r="B6" s="65"/>
      <c r="C6" s="83"/>
      <c r="D6" s="84"/>
      <c r="E6" s="84"/>
      <c r="F6" s="84"/>
      <c r="G6" s="84"/>
      <c r="H6" s="84"/>
      <c r="I6" s="84"/>
      <c r="J6" s="84"/>
      <c r="K6" s="85"/>
    </row>
    <row r="7" spans="1:11" ht="24" customHeight="1" x14ac:dyDescent="0.25">
      <c r="A7" s="78"/>
      <c r="B7" s="66"/>
      <c r="C7" s="86"/>
      <c r="D7" s="87"/>
      <c r="E7" s="87"/>
      <c r="F7" s="87"/>
      <c r="G7" s="87"/>
      <c r="H7" s="87"/>
      <c r="I7" s="87"/>
      <c r="J7" s="87"/>
      <c r="K7" s="88"/>
    </row>
    <row r="8" spans="1:11" ht="27" customHeight="1" thickBot="1" x14ac:dyDescent="0.3">
      <c r="A8" s="79"/>
      <c r="B8" s="67"/>
      <c r="C8" s="89"/>
      <c r="D8" s="90"/>
      <c r="E8" s="90"/>
      <c r="F8" s="90"/>
      <c r="G8" s="90"/>
      <c r="H8" s="90"/>
      <c r="I8" s="90"/>
      <c r="J8" s="90"/>
      <c r="K8" s="91"/>
    </row>
    <row r="9" spans="1:11" ht="24" customHeight="1" x14ac:dyDescent="0.25">
      <c r="A9" s="77"/>
      <c r="B9" s="65"/>
      <c r="C9" s="68"/>
      <c r="D9" s="69"/>
      <c r="E9" s="69"/>
      <c r="F9" s="69"/>
      <c r="G9" s="69"/>
      <c r="H9" s="69"/>
      <c r="I9" s="69"/>
      <c r="J9" s="69"/>
      <c r="K9" s="70"/>
    </row>
    <row r="10" spans="1:11" ht="19.5" customHeight="1" x14ac:dyDescent="0.25">
      <c r="A10" s="78"/>
      <c r="B10" s="66"/>
      <c r="C10" s="71"/>
      <c r="D10" s="72"/>
      <c r="E10" s="72"/>
      <c r="F10" s="72"/>
      <c r="G10" s="72"/>
      <c r="H10" s="72"/>
      <c r="I10" s="72"/>
      <c r="J10" s="72"/>
      <c r="K10" s="73"/>
    </row>
    <row r="11" spans="1:11" ht="27.75" customHeight="1" thickBot="1" x14ac:dyDescent="0.3">
      <c r="A11" s="79"/>
      <c r="B11" s="67"/>
      <c r="C11" s="74"/>
      <c r="D11" s="75"/>
      <c r="E11" s="75"/>
      <c r="F11" s="75"/>
      <c r="G11" s="75"/>
      <c r="H11" s="75"/>
      <c r="I11" s="75"/>
      <c r="J11" s="75"/>
      <c r="K11" s="76"/>
    </row>
    <row r="12" spans="1:11" ht="24.75" customHeight="1" x14ac:dyDescent="0.25">
      <c r="A12" s="77"/>
      <c r="B12" s="65"/>
      <c r="C12" s="68"/>
      <c r="D12" s="69"/>
      <c r="E12" s="69"/>
      <c r="F12" s="69"/>
      <c r="G12" s="69"/>
      <c r="H12" s="69"/>
      <c r="I12" s="69"/>
      <c r="J12" s="69"/>
      <c r="K12" s="70"/>
    </row>
    <row r="13" spans="1:11" ht="24.75" customHeight="1" x14ac:dyDescent="0.25">
      <c r="A13" s="78"/>
      <c r="B13" s="66"/>
      <c r="C13" s="71"/>
      <c r="D13" s="72"/>
      <c r="E13" s="72"/>
      <c r="F13" s="72"/>
      <c r="G13" s="72"/>
      <c r="H13" s="72"/>
      <c r="I13" s="72"/>
      <c r="J13" s="72"/>
      <c r="K13" s="73"/>
    </row>
    <row r="14" spans="1:11" ht="24.75" customHeight="1" thickBot="1" x14ac:dyDescent="0.3">
      <c r="A14" s="79"/>
      <c r="B14" s="67"/>
      <c r="C14" s="74"/>
      <c r="D14" s="75"/>
      <c r="E14" s="75"/>
      <c r="F14" s="75"/>
      <c r="G14" s="75"/>
      <c r="H14" s="75"/>
      <c r="I14" s="75"/>
      <c r="J14" s="75"/>
      <c r="K14" s="76"/>
    </row>
    <row r="15" spans="1:11" ht="24.75" customHeight="1" x14ac:dyDescent="0.25">
      <c r="A15" s="77"/>
      <c r="B15" s="65"/>
      <c r="C15" s="68"/>
      <c r="D15" s="69"/>
      <c r="E15" s="69"/>
      <c r="F15" s="69"/>
      <c r="G15" s="69"/>
      <c r="H15" s="69"/>
      <c r="I15" s="69"/>
      <c r="J15" s="69"/>
      <c r="K15" s="70"/>
    </row>
    <row r="16" spans="1:11" ht="24.75" customHeight="1" x14ac:dyDescent="0.25">
      <c r="A16" s="78"/>
      <c r="B16" s="66"/>
      <c r="C16" s="71"/>
      <c r="D16" s="72"/>
      <c r="E16" s="72"/>
      <c r="F16" s="72"/>
      <c r="G16" s="72"/>
      <c r="H16" s="72"/>
      <c r="I16" s="72"/>
      <c r="J16" s="72"/>
      <c r="K16" s="73"/>
    </row>
    <row r="17" spans="1:11" ht="22.5" customHeight="1" thickBot="1" x14ac:dyDescent="0.3">
      <c r="A17" s="79"/>
      <c r="B17" s="67"/>
      <c r="C17" s="74"/>
      <c r="D17" s="75"/>
      <c r="E17" s="75"/>
      <c r="F17" s="75"/>
      <c r="G17" s="75"/>
      <c r="H17" s="75"/>
      <c r="I17" s="75"/>
      <c r="J17" s="75"/>
      <c r="K17" s="76"/>
    </row>
    <row r="18" spans="1:11" ht="24.75" customHeight="1" x14ac:dyDescent="0.25">
      <c r="A18" s="77"/>
      <c r="B18" s="65"/>
      <c r="C18" s="68"/>
      <c r="D18" s="69"/>
      <c r="E18" s="69"/>
      <c r="F18" s="69"/>
      <c r="G18" s="69"/>
      <c r="H18" s="69"/>
      <c r="I18" s="69"/>
      <c r="J18" s="69"/>
      <c r="K18" s="70"/>
    </row>
    <row r="19" spans="1:11" ht="18.75" customHeight="1" x14ac:dyDescent="0.25">
      <c r="A19" s="78"/>
      <c r="B19" s="66"/>
      <c r="C19" s="71"/>
      <c r="D19" s="72"/>
      <c r="E19" s="72"/>
      <c r="F19" s="72"/>
      <c r="G19" s="72"/>
      <c r="H19" s="72"/>
      <c r="I19" s="72"/>
      <c r="J19" s="72"/>
      <c r="K19" s="73"/>
    </row>
    <row r="20" spans="1:11" ht="29.25" customHeight="1" thickBot="1" x14ac:dyDescent="0.3">
      <c r="A20" s="79"/>
      <c r="B20" s="67"/>
      <c r="C20" s="74"/>
      <c r="D20" s="75"/>
      <c r="E20" s="75"/>
      <c r="F20" s="75"/>
      <c r="G20" s="75"/>
      <c r="H20" s="75"/>
      <c r="I20" s="75"/>
      <c r="J20" s="75"/>
      <c r="K20" s="76"/>
    </row>
    <row r="21" spans="1:11" ht="6" customHeight="1" x14ac:dyDescent="0.25"/>
    <row r="22" spans="1:11" x14ac:dyDescent="0.25">
      <c r="A22" s="6"/>
      <c r="B22" s="6" t="s">
        <v>31</v>
      </c>
      <c r="C22" s="7" t="s">
        <v>32</v>
      </c>
      <c r="D22" s="7"/>
    </row>
    <row r="23" spans="1:11" x14ac:dyDescent="0.25">
      <c r="B23" s="6" t="s">
        <v>33</v>
      </c>
      <c r="C23" s="7" t="s">
        <v>34</v>
      </c>
      <c r="D23" s="7"/>
    </row>
    <row r="24" spans="1:11" x14ac:dyDescent="0.25">
      <c r="B24" s="6"/>
      <c r="C24" s="7"/>
      <c r="D24" s="7"/>
    </row>
  </sheetData>
  <mergeCells count="16">
    <mergeCell ref="C5:K5"/>
    <mergeCell ref="A6:A8"/>
    <mergeCell ref="A9:A11"/>
    <mergeCell ref="A12:A14"/>
    <mergeCell ref="B6:B8"/>
    <mergeCell ref="C6:K8"/>
    <mergeCell ref="B9:B11"/>
    <mergeCell ref="C9:K11"/>
    <mergeCell ref="B12:B14"/>
    <mergeCell ref="B18:B20"/>
    <mergeCell ref="C12:K14"/>
    <mergeCell ref="C15:K17"/>
    <mergeCell ref="C18:K20"/>
    <mergeCell ref="A15:A17"/>
    <mergeCell ref="A18:A20"/>
    <mergeCell ref="B15:B1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5863-F534-448B-AE91-177C2A437F68}">
  <dimension ref="A2:I16"/>
  <sheetViews>
    <sheetView topLeftCell="A6" zoomScaleNormal="100" workbookViewId="0">
      <selection activeCell="D6" sqref="D6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35</v>
      </c>
      <c r="B2" t="s">
        <v>36</v>
      </c>
      <c r="C2" t="s">
        <v>37</v>
      </c>
    </row>
    <row r="3" spans="1:9" ht="15.75" thickBot="1" x14ac:dyDescent="0.3"/>
    <row r="4" spans="1:9" x14ac:dyDescent="0.25">
      <c r="A4" s="27"/>
      <c r="B4" s="96" t="s">
        <v>38</v>
      </c>
      <c r="C4" s="97"/>
      <c r="D4" s="94" t="s">
        <v>39</v>
      </c>
      <c r="E4" s="95"/>
      <c r="F4" s="94" t="s">
        <v>40</v>
      </c>
      <c r="G4" s="95"/>
      <c r="H4" s="94" t="s">
        <v>41</v>
      </c>
      <c r="I4" s="95"/>
    </row>
    <row r="5" spans="1:9" ht="15.75" thickBot="1" x14ac:dyDescent="0.3">
      <c r="A5" s="27"/>
      <c r="B5" s="92"/>
      <c r="C5" s="93"/>
      <c r="D5" s="92"/>
      <c r="E5" s="93"/>
      <c r="F5" s="92"/>
      <c r="G5" s="93"/>
      <c r="H5" s="92"/>
      <c r="I5" s="93"/>
    </row>
    <row r="6" spans="1:9" ht="45" x14ac:dyDescent="0.25">
      <c r="A6" s="38" t="s">
        <v>42</v>
      </c>
      <c r="B6" s="28"/>
      <c r="C6" s="29" t="s">
        <v>43</v>
      </c>
      <c r="D6" s="28"/>
      <c r="E6" s="29" t="s">
        <v>44</v>
      </c>
      <c r="F6" s="28"/>
      <c r="G6" s="29" t="s">
        <v>45</v>
      </c>
      <c r="H6" s="28"/>
      <c r="I6" s="29" t="s">
        <v>46</v>
      </c>
    </row>
    <row r="7" spans="1:9" ht="33.75" x14ac:dyDescent="0.25">
      <c r="A7" s="35" t="s">
        <v>47</v>
      </c>
      <c r="B7" s="28"/>
      <c r="C7" s="29" t="s">
        <v>48</v>
      </c>
      <c r="D7" s="28"/>
      <c r="E7" s="29" t="s">
        <v>49</v>
      </c>
      <c r="F7" s="28"/>
      <c r="G7" s="29" t="s">
        <v>50</v>
      </c>
      <c r="H7" s="28"/>
      <c r="I7" s="29" t="s">
        <v>51</v>
      </c>
    </row>
    <row r="8" spans="1:9" ht="33.75" x14ac:dyDescent="0.25">
      <c r="A8" s="35" t="s">
        <v>52</v>
      </c>
      <c r="B8" s="30"/>
      <c r="C8" s="29" t="s">
        <v>53</v>
      </c>
      <c r="D8" s="30"/>
      <c r="E8" s="29" t="s">
        <v>54</v>
      </c>
      <c r="F8" s="28"/>
      <c r="G8" s="29" t="s">
        <v>55</v>
      </c>
      <c r="H8" s="28"/>
      <c r="I8" s="29" t="s">
        <v>56</v>
      </c>
    </row>
    <row r="9" spans="1:9" ht="67.5" x14ac:dyDescent="0.25">
      <c r="A9" s="35" t="s">
        <v>57</v>
      </c>
      <c r="B9" s="30"/>
      <c r="C9" s="29" t="s">
        <v>58</v>
      </c>
      <c r="D9" s="30"/>
      <c r="E9" s="29" t="s">
        <v>59</v>
      </c>
      <c r="F9" s="28"/>
      <c r="G9" s="29" t="s">
        <v>60</v>
      </c>
      <c r="H9" s="28"/>
      <c r="I9" s="29" t="s">
        <v>61</v>
      </c>
    </row>
    <row r="10" spans="1:9" ht="45" x14ac:dyDescent="0.25">
      <c r="A10" s="36" t="s">
        <v>62</v>
      </c>
      <c r="B10" s="31"/>
      <c r="C10" s="32" t="s">
        <v>63</v>
      </c>
      <c r="D10" s="31"/>
      <c r="E10" s="32" t="s">
        <v>64</v>
      </c>
      <c r="F10" s="28"/>
      <c r="G10" s="32" t="s">
        <v>65</v>
      </c>
      <c r="H10" s="28"/>
      <c r="I10" s="32" t="s">
        <v>66</v>
      </c>
    </row>
    <row r="11" spans="1:9" ht="45" x14ac:dyDescent="0.25">
      <c r="A11" s="36" t="s">
        <v>67</v>
      </c>
      <c r="B11" s="31"/>
      <c r="C11" s="29" t="s">
        <v>68</v>
      </c>
      <c r="D11" s="31"/>
      <c r="E11" s="29" t="s">
        <v>69</v>
      </c>
      <c r="F11" s="28"/>
      <c r="G11" s="29" t="s">
        <v>70</v>
      </c>
      <c r="H11" s="28"/>
      <c r="I11" s="29" t="s">
        <v>71</v>
      </c>
    </row>
    <row r="12" spans="1:9" ht="45" x14ac:dyDescent="0.25">
      <c r="A12" s="36" t="s">
        <v>72</v>
      </c>
      <c r="B12" s="31"/>
      <c r="C12" s="29" t="s">
        <v>73</v>
      </c>
      <c r="D12" s="31"/>
      <c r="E12" s="29" t="s">
        <v>74</v>
      </c>
      <c r="F12" s="28"/>
      <c r="G12" s="29" t="s">
        <v>75</v>
      </c>
      <c r="H12" s="28"/>
      <c r="I12" s="29" t="s">
        <v>76</v>
      </c>
    </row>
    <row r="13" spans="1:9" ht="87.6" customHeight="1" thickBot="1" x14ac:dyDescent="0.3">
      <c r="A13" s="37" t="s">
        <v>77</v>
      </c>
      <c r="B13" s="33"/>
      <c r="C13" s="34" t="s">
        <v>78</v>
      </c>
      <c r="D13" s="33"/>
      <c r="E13" s="34" t="s">
        <v>79</v>
      </c>
      <c r="F13" s="33"/>
      <c r="G13" s="34" t="s">
        <v>80</v>
      </c>
      <c r="H13" s="33"/>
      <c r="I13" s="34" t="s">
        <v>81</v>
      </c>
    </row>
    <row r="16" spans="1:9" x14ac:dyDescent="0.25">
      <c r="C16" s="39" t="s">
        <v>82</v>
      </c>
      <c r="D16">
        <f>(COUNTIF(B6:B13,"X")+COUNTIF(D6:D13,"X")*2+COUNTIF(F6:F13,"X")*3+COUNTIF(H6:H13,"X")*4)*10/32</f>
        <v>0</v>
      </c>
    </row>
  </sheetData>
  <mergeCells count="8">
    <mergeCell ref="H5:I5"/>
    <mergeCell ref="F4:G4"/>
    <mergeCell ref="H4:I4"/>
    <mergeCell ref="B4:C4"/>
    <mergeCell ref="B5:C5"/>
    <mergeCell ref="D4:E4"/>
    <mergeCell ref="D5:E5"/>
    <mergeCell ref="F5:G5"/>
  </mergeCells>
  <dataValidations count="1">
    <dataValidation type="list" allowBlank="1" showInputMessage="1" showErrorMessage="1" sqref="B6:B13 D6:D13 H6:H13 F6:F13" xr:uid="{844D34FE-1675-4ADD-AF7B-4D892E1B452C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18C9-43E3-48D6-8F07-AF1610FF35BF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35</v>
      </c>
      <c r="B2" t="s">
        <v>36</v>
      </c>
      <c r="C2" t="s">
        <v>37</v>
      </c>
    </row>
    <row r="3" spans="1:9" ht="15.75" thickBot="1" x14ac:dyDescent="0.3"/>
    <row r="4" spans="1:9" x14ac:dyDescent="0.25">
      <c r="A4" s="27"/>
      <c r="B4" s="96" t="s">
        <v>38</v>
      </c>
      <c r="C4" s="97"/>
      <c r="D4" s="94" t="s">
        <v>39</v>
      </c>
      <c r="E4" s="95"/>
      <c r="F4" s="94" t="s">
        <v>40</v>
      </c>
      <c r="G4" s="95"/>
      <c r="H4" s="94" t="s">
        <v>41</v>
      </c>
      <c r="I4" s="95"/>
    </row>
    <row r="5" spans="1:9" ht="15.75" thickBot="1" x14ac:dyDescent="0.3">
      <c r="A5" s="27"/>
      <c r="B5" s="92"/>
      <c r="C5" s="93"/>
      <c r="D5" s="92"/>
      <c r="E5" s="93"/>
      <c r="F5" s="92"/>
      <c r="G5" s="93"/>
      <c r="H5" s="92"/>
      <c r="I5" s="93"/>
    </row>
    <row r="6" spans="1:9" ht="45" x14ac:dyDescent="0.25">
      <c r="A6" s="38" t="s">
        <v>42</v>
      </c>
      <c r="B6" s="28"/>
      <c r="C6" s="29" t="s">
        <v>43</v>
      </c>
      <c r="D6" s="28"/>
      <c r="E6" s="29" t="s">
        <v>44</v>
      </c>
      <c r="F6" s="28"/>
      <c r="G6" s="29" t="s">
        <v>45</v>
      </c>
      <c r="H6" s="28"/>
      <c r="I6" s="29" t="s">
        <v>46</v>
      </c>
    </row>
    <row r="7" spans="1:9" ht="33.75" x14ac:dyDescent="0.25">
      <c r="A7" s="35" t="s">
        <v>47</v>
      </c>
      <c r="B7" s="28"/>
      <c r="C7" s="29" t="s">
        <v>48</v>
      </c>
      <c r="D7" s="28"/>
      <c r="E7" s="29" t="s">
        <v>49</v>
      </c>
      <c r="F7" s="28"/>
      <c r="G7" s="29" t="s">
        <v>50</v>
      </c>
      <c r="H7" s="28"/>
      <c r="I7" s="29" t="s">
        <v>51</v>
      </c>
    </row>
    <row r="8" spans="1:9" ht="33.75" x14ac:dyDescent="0.25">
      <c r="A8" s="35" t="s">
        <v>52</v>
      </c>
      <c r="B8" s="30"/>
      <c r="C8" s="29" t="s">
        <v>53</v>
      </c>
      <c r="D8" s="30"/>
      <c r="E8" s="29" t="s">
        <v>54</v>
      </c>
      <c r="F8" s="28"/>
      <c r="G8" s="29" t="s">
        <v>55</v>
      </c>
      <c r="H8" s="28"/>
      <c r="I8" s="29" t="s">
        <v>56</v>
      </c>
    </row>
    <row r="9" spans="1:9" ht="67.5" x14ac:dyDescent="0.25">
      <c r="A9" s="35" t="s">
        <v>57</v>
      </c>
      <c r="B9" s="30"/>
      <c r="C9" s="29" t="s">
        <v>58</v>
      </c>
      <c r="D9" s="30"/>
      <c r="E9" s="29" t="s">
        <v>59</v>
      </c>
      <c r="F9" s="28"/>
      <c r="G9" s="29" t="s">
        <v>60</v>
      </c>
      <c r="H9" s="28"/>
      <c r="I9" s="29" t="s">
        <v>61</v>
      </c>
    </row>
    <row r="10" spans="1:9" ht="45" x14ac:dyDescent="0.25">
      <c r="A10" s="36" t="s">
        <v>62</v>
      </c>
      <c r="B10" s="31"/>
      <c r="C10" s="32" t="s">
        <v>63</v>
      </c>
      <c r="D10" s="31"/>
      <c r="E10" s="32" t="s">
        <v>64</v>
      </c>
      <c r="F10" s="28"/>
      <c r="G10" s="32" t="s">
        <v>65</v>
      </c>
      <c r="H10" s="28"/>
      <c r="I10" s="32" t="s">
        <v>66</v>
      </c>
    </row>
    <row r="11" spans="1:9" ht="45" x14ac:dyDescent="0.25">
      <c r="A11" s="36" t="s">
        <v>67</v>
      </c>
      <c r="B11" s="31"/>
      <c r="C11" s="29" t="s">
        <v>68</v>
      </c>
      <c r="D11" s="31"/>
      <c r="E11" s="29" t="s">
        <v>69</v>
      </c>
      <c r="F11" s="28"/>
      <c r="G11" s="29" t="s">
        <v>70</v>
      </c>
      <c r="H11" s="28"/>
      <c r="I11" s="29" t="s">
        <v>71</v>
      </c>
    </row>
    <row r="12" spans="1:9" ht="45" x14ac:dyDescent="0.25">
      <c r="A12" s="36" t="s">
        <v>72</v>
      </c>
      <c r="B12" s="31"/>
      <c r="C12" s="29" t="s">
        <v>73</v>
      </c>
      <c r="D12" s="31"/>
      <c r="E12" s="29" t="s">
        <v>74</v>
      </c>
      <c r="F12" s="28"/>
      <c r="G12" s="29" t="s">
        <v>75</v>
      </c>
      <c r="H12" s="28"/>
      <c r="I12" s="29" t="s">
        <v>76</v>
      </c>
    </row>
    <row r="13" spans="1:9" ht="87.6" customHeight="1" thickBot="1" x14ac:dyDescent="0.3">
      <c r="A13" s="37" t="s">
        <v>77</v>
      </c>
      <c r="B13" s="33"/>
      <c r="C13" s="34" t="s">
        <v>78</v>
      </c>
      <c r="D13" s="33"/>
      <c r="E13" s="34" t="s">
        <v>79</v>
      </c>
      <c r="F13" s="33"/>
      <c r="G13" s="34" t="s">
        <v>80</v>
      </c>
      <c r="H13" s="33"/>
      <c r="I13" s="34" t="s">
        <v>81</v>
      </c>
    </row>
    <row r="16" spans="1:9" x14ac:dyDescent="0.25">
      <c r="C16" s="39" t="s">
        <v>82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660D7D06-CE10-4E83-B5A5-29CBC0A451C6}">
      <formula1>$B$2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144D-74E2-482E-85F7-9971021A0302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35</v>
      </c>
      <c r="B2" t="s">
        <v>36</v>
      </c>
      <c r="C2" t="s">
        <v>37</v>
      </c>
    </row>
    <row r="3" spans="1:9" ht="15.75" thickBot="1" x14ac:dyDescent="0.3"/>
    <row r="4" spans="1:9" x14ac:dyDescent="0.25">
      <c r="A4" s="27"/>
      <c r="B4" s="96" t="s">
        <v>38</v>
      </c>
      <c r="C4" s="97"/>
      <c r="D4" s="94" t="s">
        <v>39</v>
      </c>
      <c r="E4" s="95"/>
      <c r="F4" s="94" t="s">
        <v>40</v>
      </c>
      <c r="G4" s="95"/>
      <c r="H4" s="94" t="s">
        <v>41</v>
      </c>
      <c r="I4" s="95"/>
    </row>
    <row r="5" spans="1:9" ht="15.75" thickBot="1" x14ac:dyDescent="0.3">
      <c r="A5" s="27"/>
      <c r="B5" s="92"/>
      <c r="C5" s="93"/>
      <c r="D5" s="92"/>
      <c r="E5" s="93"/>
      <c r="F5" s="92"/>
      <c r="G5" s="93"/>
      <c r="H5" s="92"/>
      <c r="I5" s="93"/>
    </row>
    <row r="6" spans="1:9" ht="45" x14ac:dyDescent="0.25">
      <c r="A6" s="38" t="s">
        <v>42</v>
      </c>
      <c r="B6" s="28"/>
      <c r="C6" s="29" t="s">
        <v>43</v>
      </c>
      <c r="D6" s="28"/>
      <c r="E6" s="29" t="s">
        <v>44</v>
      </c>
      <c r="F6" s="28"/>
      <c r="G6" s="29" t="s">
        <v>45</v>
      </c>
      <c r="H6" s="28"/>
      <c r="I6" s="29" t="s">
        <v>46</v>
      </c>
    </row>
    <row r="7" spans="1:9" ht="33.75" x14ac:dyDescent="0.25">
      <c r="A7" s="35" t="s">
        <v>47</v>
      </c>
      <c r="B7" s="28"/>
      <c r="C7" s="29" t="s">
        <v>48</v>
      </c>
      <c r="D7" s="28"/>
      <c r="E7" s="29" t="s">
        <v>49</v>
      </c>
      <c r="F7" s="28"/>
      <c r="G7" s="29" t="s">
        <v>50</v>
      </c>
      <c r="H7" s="28"/>
      <c r="I7" s="29" t="s">
        <v>51</v>
      </c>
    </row>
    <row r="8" spans="1:9" ht="33.75" x14ac:dyDescent="0.25">
      <c r="A8" s="35" t="s">
        <v>52</v>
      </c>
      <c r="B8" s="30"/>
      <c r="C8" s="29" t="s">
        <v>53</v>
      </c>
      <c r="D8" s="30"/>
      <c r="E8" s="29" t="s">
        <v>54</v>
      </c>
      <c r="F8" s="28"/>
      <c r="G8" s="29" t="s">
        <v>55</v>
      </c>
      <c r="H8" s="28"/>
      <c r="I8" s="29" t="s">
        <v>56</v>
      </c>
    </row>
    <row r="9" spans="1:9" ht="67.5" x14ac:dyDescent="0.25">
      <c r="A9" s="35" t="s">
        <v>57</v>
      </c>
      <c r="B9" s="30"/>
      <c r="C9" s="29" t="s">
        <v>58</v>
      </c>
      <c r="D9" s="30"/>
      <c r="E9" s="29" t="s">
        <v>59</v>
      </c>
      <c r="F9" s="28"/>
      <c r="G9" s="29" t="s">
        <v>60</v>
      </c>
      <c r="H9" s="28"/>
      <c r="I9" s="29" t="s">
        <v>61</v>
      </c>
    </row>
    <row r="10" spans="1:9" ht="45" x14ac:dyDescent="0.25">
      <c r="A10" s="36" t="s">
        <v>62</v>
      </c>
      <c r="B10" s="31"/>
      <c r="C10" s="32" t="s">
        <v>63</v>
      </c>
      <c r="D10" s="31"/>
      <c r="E10" s="32" t="s">
        <v>64</v>
      </c>
      <c r="F10" s="28"/>
      <c r="G10" s="32" t="s">
        <v>65</v>
      </c>
      <c r="H10" s="28"/>
      <c r="I10" s="32" t="s">
        <v>66</v>
      </c>
    </row>
    <row r="11" spans="1:9" ht="45" x14ac:dyDescent="0.25">
      <c r="A11" s="36" t="s">
        <v>67</v>
      </c>
      <c r="B11" s="31"/>
      <c r="C11" s="29" t="s">
        <v>68</v>
      </c>
      <c r="D11" s="31"/>
      <c r="E11" s="29" t="s">
        <v>69</v>
      </c>
      <c r="F11" s="28"/>
      <c r="G11" s="29" t="s">
        <v>70</v>
      </c>
      <c r="H11" s="28"/>
      <c r="I11" s="29" t="s">
        <v>71</v>
      </c>
    </row>
    <row r="12" spans="1:9" ht="45" x14ac:dyDescent="0.25">
      <c r="A12" s="36" t="s">
        <v>72</v>
      </c>
      <c r="B12" s="31"/>
      <c r="C12" s="29" t="s">
        <v>73</v>
      </c>
      <c r="D12" s="31"/>
      <c r="E12" s="29" t="s">
        <v>74</v>
      </c>
      <c r="F12" s="28"/>
      <c r="G12" s="29" t="s">
        <v>75</v>
      </c>
      <c r="H12" s="28"/>
      <c r="I12" s="29" t="s">
        <v>76</v>
      </c>
    </row>
    <row r="13" spans="1:9" ht="87.6" customHeight="1" thickBot="1" x14ac:dyDescent="0.3">
      <c r="A13" s="37" t="s">
        <v>77</v>
      </c>
      <c r="B13" s="33"/>
      <c r="C13" s="34" t="s">
        <v>78</v>
      </c>
      <c r="D13" s="33"/>
      <c r="E13" s="34" t="s">
        <v>79</v>
      </c>
      <c r="F13" s="33"/>
      <c r="G13" s="34" t="s">
        <v>80</v>
      </c>
      <c r="H13" s="33"/>
      <c r="I13" s="34" t="s">
        <v>81</v>
      </c>
    </row>
    <row r="16" spans="1:9" x14ac:dyDescent="0.25">
      <c r="C16" s="39" t="s">
        <v>82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36365F13-74B8-4FF6-98B9-73D188D7D665}">
      <formula1>$B$2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CE40-40F6-4020-9EED-1127A06220D4}">
  <dimension ref="A2:I16"/>
  <sheetViews>
    <sheetView tabSelected="1" workbookViewId="0">
      <selection activeCell="D7" sqref="D7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35</v>
      </c>
      <c r="B2" t="s">
        <v>36</v>
      </c>
      <c r="C2" t="s">
        <v>37</v>
      </c>
    </row>
    <row r="3" spans="1:9" ht="15.75" thickBot="1" x14ac:dyDescent="0.3"/>
    <row r="4" spans="1:9" x14ac:dyDescent="0.25">
      <c r="A4" s="27"/>
      <c r="B4" s="96" t="s">
        <v>38</v>
      </c>
      <c r="C4" s="97"/>
      <c r="D4" s="94" t="s">
        <v>39</v>
      </c>
      <c r="E4" s="95"/>
      <c r="F4" s="94" t="s">
        <v>40</v>
      </c>
      <c r="G4" s="95"/>
      <c r="H4" s="94" t="s">
        <v>41</v>
      </c>
      <c r="I4" s="95"/>
    </row>
    <row r="5" spans="1:9" ht="15.75" thickBot="1" x14ac:dyDescent="0.3">
      <c r="A5" s="27"/>
      <c r="B5" s="92"/>
      <c r="C5" s="93"/>
      <c r="D5" s="92"/>
      <c r="E5" s="93"/>
      <c r="F5" s="92"/>
      <c r="G5" s="93"/>
      <c r="H5" s="92"/>
      <c r="I5" s="93"/>
    </row>
    <row r="6" spans="1:9" ht="45" x14ac:dyDescent="0.25">
      <c r="A6" s="38" t="s">
        <v>42</v>
      </c>
      <c r="B6" s="28"/>
      <c r="C6" s="29" t="s">
        <v>43</v>
      </c>
      <c r="D6" s="28"/>
      <c r="E6" s="29" t="s">
        <v>44</v>
      </c>
      <c r="F6" s="28"/>
      <c r="G6" s="29" t="s">
        <v>45</v>
      </c>
      <c r="H6" s="28"/>
      <c r="I6" s="29" t="s">
        <v>46</v>
      </c>
    </row>
    <row r="7" spans="1:9" ht="33.75" x14ac:dyDescent="0.25">
      <c r="A7" s="35" t="s">
        <v>47</v>
      </c>
      <c r="B7" s="28"/>
      <c r="C7" s="29" t="s">
        <v>48</v>
      </c>
      <c r="D7" s="28"/>
      <c r="E7" s="29" t="s">
        <v>49</v>
      </c>
      <c r="F7" s="28"/>
      <c r="G7" s="29" t="s">
        <v>50</v>
      </c>
      <c r="H7" s="28"/>
      <c r="I7" s="29" t="s">
        <v>51</v>
      </c>
    </row>
    <row r="8" spans="1:9" ht="33.75" x14ac:dyDescent="0.25">
      <c r="A8" s="35" t="s">
        <v>52</v>
      </c>
      <c r="B8" s="30"/>
      <c r="C8" s="29" t="s">
        <v>53</v>
      </c>
      <c r="D8" s="30"/>
      <c r="E8" s="29" t="s">
        <v>54</v>
      </c>
      <c r="F8" s="28"/>
      <c r="G8" s="29" t="s">
        <v>55</v>
      </c>
      <c r="H8" s="28"/>
      <c r="I8" s="29" t="s">
        <v>56</v>
      </c>
    </row>
    <row r="9" spans="1:9" ht="67.5" x14ac:dyDescent="0.25">
      <c r="A9" s="35" t="s">
        <v>57</v>
      </c>
      <c r="B9" s="30"/>
      <c r="C9" s="29" t="s">
        <v>58</v>
      </c>
      <c r="D9" s="30"/>
      <c r="E9" s="29" t="s">
        <v>59</v>
      </c>
      <c r="F9" s="28"/>
      <c r="G9" s="29" t="s">
        <v>60</v>
      </c>
      <c r="H9" s="28"/>
      <c r="I9" s="29" t="s">
        <v>61</v>
      </c>
    </row>
    <row r="10" spans="1:9" ht="45" x14ac:dyDescent="0.25">
      <c r="A10" s="36" t="s">
        <v>62</v>
      </c>
      <c r="B10" s="31"/>
      <c r="C10" s="32" t="s">
        <v>63</v>
      </c>
      <c r="D10" s="31"/>
      <c r="E10" s="32" t="s">
        <v>64</v>
      </c>
      <c r="F10" s="28"/>
      <c r="G10" s="32" t="s">
        <v>65</v>
      </c>
      <c r="H10" s="28"/>
      <c r="I10" s="32" t="s">
        <v>66</v>
      </c>
    </row>
    <row r="11" spans="1:9" ht="45" x14ac:dyDescent="0.25">
      <c r="A11" s="36" t="s">
        <v>67</v>
      </c>
      <c r="B11" s="31"/>
      <c r="C11" s="29" t="s">
        <v>68</v>
      </c>
      <c r="D11" s="31"/>
      <c r="E11" s="29" t="s">
        <v>69</v>
      </c>
      <c r="F11" s="28"/>
      <c r="G11" s="29" t="s">
        <v>70</v>
      </c>
      <c r="H11" s="28"/>
      <c r="I11" s="29" t="s">
        <v>71</v>
      </c>
    </row>
    <row r="12" spans="1:9" ht="45" x14ac:dyDescent="0.25">
      <c r="A12" s="36" t="s">
        <v>72</v>
      </c>
      <c r="B12" s="31"/>
      <c r="C12" s="29" t="s">
        <v>73</v>
      </c>
      <c r="D12" s="31"/>
      <c r="E12" s="29" t="s">
        <v>74</v>
      </c>
      <c r="F12" s="28"/>
      <c r="G12" s="29" t="s">
        <v>75</v>
      </c>
      <c r="H12" s="28"/>
      <c r="I12" s="29" t="s">
        <v>76</v>
      </c>
    </row>
    <row r="13" spans="1:9" ht="87.6" customHeight="1" thickBot="1" x14ac:dyDescent="0.3">
      <c r="A13" s="37" t="s">
        <v>77</v>
      </c>
      <c r="B13" s="33"/>
      <c r="C13" s="34" t="s">
        <v>78</v>
      </c>
      <c r="D13" s="33"/>
      <c r="E13" s="34" t="s">
        <v>79</v>
      </c>
      <c r="F13" s="33"/>
      <c r="G13" s="34" t="s">
        <v>80</v>
      </c>
      <c r="H13" s="33"/>
      <c r="I13" s="34" t="s">
        <v>81</v>
      </c>
    </row>
    <row r="16" spans="1:9" x14ac:dyDescent="0.25">
      <c r="C16" s="39" t="s">
        <v>82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7E5A38E1-A6CA-4433-AB79-B3477C2D7980}">
      <formula1>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6ED0A8F671AD42B486F26A3CB0E520" ma:contentTypeVersion="14" ma:contentTypeDescription="Crear nuevo documento." ma:contentTypeScope="" ma:versionID="6dff576ea3ff031a4f58bf13a96abd18">
  <xsd:schema xmlns:xsd="http://www.w3.org/2001/XMLSchema" xmlns:xs="http://www.w3.org/2001/XMLSchema" xmlns:p="http://schemas.microsoft.com/office/2006/metadata/properties" xmlns:ns2="47967885-baf1-4f2c-9f27-2581d245ec16" xmlns:ns3="93eea19e-5c06-4cac-977c-76d0fb01e655" targetNamespace="http://schemas.microsoft.com/office/2006/metadata/properties" ma:root="true" ma:fieldsID="5e58450ed1df82d7cdddfdf83d60fb83" ns2:_="" ns3:_="">
    <xsd:import namespace="47967885-baf1-4f2c-9f27-2581d245ec16"/>
    <xsd:import namespace="93eea19e-5c06-4cac-977c-76d0fb01e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67885-baf1-4f2c-9f27-2581d245e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ea19e-5c06-4cac-977c-76d0fb01e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dfbec40-07d7-4ade-be54-a0fb242aef67}" ma:internalName="TaxCatchAll" ma:showField="CatchAllData" ma:web="93eea19e-5c06-4cac-977c-76d0fb01e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67885-baf1-4f2c-9f27-2581d245ec16">
      <Terms xmlns="http://schemas.microsoft.com/office/infopath/2007/PartnerControls"/>
    </lcf76f155ced4ddcb4097134ff3c332f>
    <TaxCatchAll xmlns="93eea19e-5c06-4cac-977c-76d0fb01e655" xsi:nil="true"/>
  </documentManagement>
</p:properties>
</file>

<file path=customXml/itemProps1.xml><?xml version="1.0" encoding="utf-8"?>
<ds:datastoreItem xmlns:ds="http://schemas.openxmlformats.org/officeDocument/2006/customXml" ds:itemID="{0F159015-E44D-43F4-98FE-B264F7880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67885-baf1-4f2c-9f27-2581d245ec16"/>
    <ds:schemaRef ds:uri="93eea19e-5c06-4cac-977c-76d0fb01e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B18AF-03A7-49B5-9657-F3802B93A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4AD7B-59CD-4755-896B-90327D40E4B4}">
  <ds:schemaRefs>
    <ds:schemaRef ds:uri="http://schemas.microsoft.com/office/2006/metadata/properties"/>
    <ds:schemaRef ds:uri="http://schemas.microsoft.com/office/infopath/2007/PartnerControls"/>
    <ds:schemaRef ds:uri="47967885-baf1-4f2c-9f27-2581d245ec16"/>
    <ds:schemaRef ds:uri="93eea19e-5c06-4cac-977c-76d0fb01e6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Acta p.1</vt:lpstr>
      <vt:lpstr>Acta p.2</vt:lpstr>
      <vt:lpstr>Est1 Presi.</vt:lpstr>
      <vt:lpstr>Est2 Presi.</vt:lpstr>
      <vt:lpstr>Est1 Secre.</vt:lpstr>
      <vt:lpstr>Est2 Secre.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Araceli Calvo Pascual</dc:creator>
  <cp:keywords/>
  <dc:description/>
  <cp:lastModifiedBy>Aranzazu Aguilera Bericochea</cp:lastModifiedBy>
  <cp:revision/>
  <dcterms:created xsi:type="dcterms:W3CDTF">2019-03-13T23:49:30Z</dcterms:created>
  <dcterms:modified xsi:type="dcterms:W3CDTF">2025-05-20T14:02:53Z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0x010100BB6ED0A8F671AD42B486F26A3CB0E520</vt:lpwstr>
  </property>
  <property fmtid="{D5CDD505-2E9C-101B-9397-08002B2CF9AE}" pid="3" name="MediaServiceImageTags">
    <vt:lpwstr/>
  </property>
</Properties>
</file>