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.5042099\OneDrive - UAM\Escritorio\2024-25\UAM en Cifras\UAM en Rankings\Ranking Globales\"/>
    </mc:Choice>
  </mc:AlternateContent>
  <xr:revisionPtr revIDLastSave="0" documentId="13_ncr:1_{2FD7F11A-4D4E-4DD0-9910-03865F31A94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ÍNDICE" sheetId="4" r:id="rId1"/>
    <sheet name="Rankings Globales" sheetId="1" r:id="rId2"/>
    <sheet name="Evolutivo - Posición Mundial" sheetId="2" r:id="rId3"/>
    <sheet name="Evolutivo - Posición Nacional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" l="1"/>
</calcChain>
</file>

<file path=xl/sharedStrings.xml><?xml version="1.0" encoding="utf-8"?>
<sst xmlns="http://schemas.openxmlformats.org/spreadsheetml/2006/main" count="181" uniqueCount="105">
  <si>
    <t>Mundial</t>
  </si>
  <si>
    <t>Europeo</t>
  </si>
  <si>
    <t>Nacional</t>
  </si>
  <si>
    <t>ARWU</t>
  </si>
  <si>
    <t>General</t>
  </si>
  <si>
    <t>THE</t>
  </si>
  <si>
    <t>QS</t>
  </si>
  <si>
    <t>QS - Arts &amp; Humanities</t>
  </si>
  <si>
    <t>QS - Natural Sciences</t>
  </si>
  <si>
    <t>QS - Engineering &amp; IT</t>
  </si>
  <si>
    <t>Ranking</t>
  </si>
  <si>
    <t>Área de clasificación</t>
  </si>
  <si>
    <t>Nivel de clasificación en el Ranking</t>
  </si>
  <si>
    <t>QS- Social Sciences &amp; Management</t>
  </si>
  <si>
    <t>QS - Life Sciences &amp; Medicine</t>
  </si>
  <si>
    <t>(1) ARWU: Se trata del ranking más influyente en el mundo académico. Pretende medir dos dimensiones de la</t>
  </si>
  <si>
    <t xml:space="preserve">(2) THE World Universities Rankings: es un ranking elaborado por la revista Times Higher Education, </t>
  </si>
  <si>
    <t>especializada en educación superior y que utiliza criterios de eseñanza, investigación,</t>
  </si>
  <si>
    <t xml:space="preserve">(3) QS University Rankings elabora un ranking centrado en la reputación académica y empresarial, el número </t>
  </si>
  <si>
    <t>301 - 400</t>
  </si>
  <si>
    <t>6 - 9</t>
  </si>
  <si>
    <t>-</t>
  </si>
  <si>
    <t>301 - 350</t>
  </si>
  <si>
    <t xml:space="preserve">(4) Best Global Universities Rankings: ranking elaborado por la revista U.S. News &amp; World Report con el fin de dar respuesta </t>
  </si>
  <si>
    <t xml:space="preserve">a la creciente demanda de estudiantes estadounidenses que planean estudiar en universidades fuera de su país. Este ranking </t>
  </si>
  <si>
    <t>https://www.usnews.com/education/best-global-universities/rankings?int=top_nav_Global_University_Rankings</t>
  </si>
  <si>
    <t>BEST GLOBAL UNIVERSITIES RANKINGS</t>
  </si>
  <si>
    <t>QS Graduate Employability Ranking</t>
  </si>
  <si>
    <t xml:space="preserve">QS Graduate Employability Rankings es un ranking diseñado para proporcionar a los estudiantes del mundo una herramienta única mediante la cual </t>
  </si>
  <si>
    <t>U - RANKING</t>
  </si>
  <si>
    <t>Global (Rendimiento)</t>
  </si>
  <si>
    <t>Global (Volumen)</t>
  </si>
  <si>
    <t>Docencia</t>
  </si>
  <si>
    <t>Investigación e Innovación</t>
  </si>
  <si>
    <t>N/P</t>
  </si>
  <si>
    <t>una clasificación relativa a docencia y otra a investigación e innovación.</t>
  </si>
  <si>
    <t xml:space="preserve"> sintéticos del sistema universitario español (ISSUE), dirigido a documentar y analizar el papel del conocimiento en el desarrollo social y económico de las universidades españolas.</t>
  </si>
  <si>
    <t>N/P: No procede</t>
  </si>
  <si>
    <t>https://www.webometrics.info/en/world</t>
  </si>
  <si>
    <t>(6) U - Ranking: es una iniciativa de la Fundación BBVA y el Instituto Valenciano de Investigaciones Económicas (IVIE) que comprende un conjunto de indicadores</t>
  </si>
  <si>
    <t>Impact Ranking</t>
  </si>
  <si>
    <t>Openness Ranking</t>
  </si>
  <si>
    <t>Excellence Ranking</t>
  </si>
  <si>
    <t>WEBOMETRICS</t>
  </si>
  <si>
    <t xml:space="preserve">(5) Webometrics: Su elaboración atiende a factores como la visibilidad y la actividad de las universidades, centrándose en la medición de aspectos como: el impacto, </t>
  </si>
  <si>
    <t xml:space="preserve">la calidad de los contenidos, el prestigio internacional, el rendimiento académico, el valor de la información, la utilidad de los servicios, la presencia total de páginas </t>
  </si>
  <si>
    <t xml:space="preserve">Se incluye un ranking basado en el rendimiento que pondera los distintos indicadores, un ranking por volumen que considera el tamaño de las universidades, </t>
  </si>
  <si>
    <t>251 - 300</t>
  </si>
  <si>
    <t>351 - 400</t>
  </si>
  <si>
    <t>4 - 5</t>
  </si>
  <si>
    <t>4 - 7</t>
  </si>
  <si>
    <t>5 - 7</t>
  </si>
  <si>
    <t>6 - 7</t>
  </si>
  <si>
    <t>84,6% - 73,1%</t>
  </si>
  <si>
    <t>84,8% - 78,8%</t>
  </si>
  <si>
    <t>84,2% - 81,6%</t>
  </si>
  <si>
    <t>85,0% - 77,5%</t>
  </si>
  <si>
    <t>91,1% - 88,9%</t>
  </si>
  <si>
    <t>62,4% - 50,0%</t>
  </si>
  <si>
    <t>69,9% - 60,0%</t>
  </si>
  <si>
    <t>68,2% - 63,7%</t>
  </si>
  <si>
    <t>72,1% - 68,2%</t>
  </si>
  <si>
    <t>82,0% - 78,5%</t>
  </si>
  <si>
    <t>80,3% - 77,1%</t>
  </si>
  <si>
    <t>RANKING</t>
  </si>
  <si>
    <t>Posición UAM</t>
  </si>
  <si>
    <t>Total universidades</t>
  </si>
  <si>
    <t>Percentil UAM</t>
  </si>
  <si>
    <t>ÍNDICE</t>
  </si>
  <si>
    <t>EDICIÓN</t>
  </si>
  <si>
    <t>87,2% - 79,5%</t>
  </si>
  <si>
    <t>81,89% - 78,94%</t>
  </si>
  <si>
    <t>181 - 190</t>
  </si>
  <si>
    <t>61 - 67</t>
  </si>
  <si>
    <t>pueden comparar el rendimiento de la universidad en términos de resultados y perspectivas de empleo para graduados. (Año de referencia: 2022)</t>
  </si>
  <si>
    <t>https://www.topuniversities.com/university-rankings/employability-rankings/2022</t>
  </si>
  <si>
    <t>https://www.u-ranking.es/ranking</t>
  </si>
  <si>
    <t>83,27% - 80,54%</t>
  </si>
  <si>
    <t>6 - 8</t>
  </si>
  <si>
    <t>3 - 7</t>
  </si>
  <si>
    <t>92,1% - 81,6%</t>
  </si>
  <si>
    <t>86,87% - 85,04%</t>
  </si>
  <si>
    <t>https://www.topuniversities.com/world-university-rankings</t>
  </si>
  <si>
    <t>( * ) Ranking QS por área de clasificación (año de referencia: 2024)</t>
  </si>
  <si>
    <t>13. UAM en Rankings</t>
  </si>
  <si>
    <t>13.1. Rankings Globales</t>
  </si>
  <si>
    <t>13.1.1. Posición de la UAM en Rankings globales según área y nivel de clasificación en el ranking (último dato disponible)</t>
  </si>
  <si>
    <r>
      <t xml:space="preserve">de estudiantes y el índice de internacionalidad. (Edición </t>
    </r>
    <r>
      <rPr>
        <sz val="11"/>
        <color indexed="8"/>
        <rFont val="Arial Narrow"/>
        <family val="2"/>
      </rPr>
      <t>2025)</t>
    </r>
  </si>
  <si>
    <t>13.1.2. Evolución del posicionamiento a nivel mundial de la UAM en los rankings globales (2018 - 2025)</t>
  </si>
  <si>
    <t>13.1.3. Evolución del posicionamiento a nivel nacional de la UAM en los rankings globales (2018 - 2025)</t>
  </si>
  <si>
    <t>3 - 8</t>
  </si>
  <si>
    <t>universidad: el rendimiento académico y el rendimiento investigador. (Año de referencia: 2024)</t>
  </si>
  <si>
    <t>http://www.shanghairanking.com/rankings/arwu/2024</t>
  </si>
  <si>
    <t>91,7% - 77,8%</t>
  </si>
  <si>
    <t>111 - 149</t>
  </si>
  <si>
    <t>13.1.2. Evolución del posicionamiento a nivel mundial de la UAM en los rankings globales (2018 - 2026)</t>
  </si>
  <si>
    <t>87,71% - 85,99%</t>
  </si>
  <si>
    <t>Fecha de última actualización: 9 de octubre de 2024</t>
  </si>
  <si>
    <t>13.1.3. Evolución del posicionamiento a nivel nacional de la UAM en los rankings globales (2018 - 2026)</t>
  </si>
  <si>
    <t>167 - 192</t>
  </si>
  <si>
    <t>citas, ingresos de la industria y prospección internacional. (2025)</t>
  </si>
  <si>
    <t>https://www.timeshighereducation.com/world-university-rankings/latest/world-ranking</t>
  </si>
  <si>
    <t>clasifica a las universidades en base a 13 indicadores que miden su desempeño académico en investigación y su reputación global y regional. (Año de referencia: 2024)</t>
  </si>
  <si>
    <t>alojadas en el dominio web principal, la apertura a la creación de repositorios institucionales de investigación en open access y la excelencia. (Año de referencia: julio de 2024)</t>
  </si>
  <si>
    <t>Fecha de última actualización: 11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</si>
</sst>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336600"/>
      <name val="Arial Narrow"/>
      <family val="2"/>
    </font>
    <font>
      <u/>
      <sz val="11"/>
      <color theme="10"/>
      <name val="Arial Narrow"/>
      <family val="2"/>
    </font>
    <font>
      <sz val="11"/>
      <color theme="6" tint="-0.499984740745262"/>
      <name val="Arial Narrow"/>
      <family val="2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1" fillId="0" borderId="0"/>
  </cellStyleXfs>
  <cellXfs count="90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8" fillId="0" borderId="2" xfId="0" applyFont="1" applyBorder="1"/>
    <xf numFmtId="0" fontId="9" fillId="0" borderId="0" xfId="1" applyFont="1"/>
    <xf numFmtId="0" fontId="6" fillId="0" borderId="3" xfId="0" applyFont="1" applyBorder="1"/>
    <xf numFmtId="0" fontId="8" fillId="0" borderId="4" xfId="0" applyFont="1" applyBorder="1"/>
    <xf numFmtId="49" fontId="1" fillId="0" borderId="0" xfId="0" applyNumberFormat="1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6" fillId="0" borderId="8" xfId="0" quotePrefix="1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2" xfId="0" applyFont="1" applyBorder="1"/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7" fillId="0" borderId="0" xfId="2" applyFont="1"/>
    <xf numFmtId="0" fontId="11" fillId="0" borderId="0" xfId="2"/>
    <xf numFmtId="0" fontId="5" fillId="0" borderId="0" xfId="2" applyFont="1"/>
    <xf numFmtId="0" fontId="1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justify" vertical="center"/>
    </xf>
    <xf numFmtId="164" fontId="6" fillId="0" borderId="0" xfId="0" applyNumberFormat="1" applyFont="1"/>
    <xf numFmtId="10" fontId="6" fillId="0" borderId="6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F4A90A23-ACDD-4CB6-8188-6FBBC13733F2}"/>
  </cellStyles>
  <dxfs count="0"/>
  <tableStyles count="0" defaultTableStyle="TableStyleMedium2" defaultPivotStyle="PivotStyleLight16"/>
  <colors>
    <mruColors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opuniversities.com/university-rankings/employability-rankings/2022" TargetMode="External"/><Relationship Id="rId7" Type="http://schemas.openxmlformats.org/officeDocument/2006/relationships/hyperlink" Target="https://www.topuniversities.com/world-university-rankings" TargetMode="External"/><Relationship Id="rId2" Type="http://schemas.openxmlformats.org/officeDocument/2006/relationships/hyperlink" Target="https://www.usnews.com/education/best-global-universities/rankings?int=top_nav_Global_University_Rankings" TargetMode="External"/><Relationship Id="rId1" Type="http://schemas.openxmlformats.org/officeDocument/2006/relationships/hyperlink" Target="http://www.shanghairanking.com/rankings/arwu/2024" TargetMode="External"/><Relationship Id="rId6" Type="http://schemas.openxmlformats.org/officeDocument/2006/relationships/hyperlink" Target="https://www.timeshighereducation.com/world-university-rankings/latest/world-ranking" TargetMode="External"/><Relationship Id="rId5" Type="http://schemas.openxmlformats.org/officeDocument/2006/relationships/hyperlink" Target="https://www.webometrics.info/en/world" TargetMode="External"/><Relationship Id="rId4" Type="http://schemas.openxmlformats.org/officeDocument/2006/relationships/hyperlink" Target="https://www.u-ranking.es/rankin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B7542-B32D-462C-B5E7-6371BB4700F5}">
  <dimension ref="A2:A11"/>
  <sheetViews>
    <sheetView tabSelected="1" workbookViewId="0"/>
  </sheetViews>
  <sheetFormatPr baseColWidth="10" defaultRowHeight="14.5" x14ac:dyDescent="0.35"/>
  <cols>
    <col min="1" max="1" width="79" style="60" customWidth="1"/>
    <col min="2" max="256" width="10.81640625" style="60"/>
    <col min="257" max="257" width="79" style="60" customWidth="1"/>
    <col min="258" max="512" width="10.81640625" style="60"/>
    <col min="513" max="513" width="79" style="60" customWidth="1"/>
    <col min="514" max="768" width="10.81640625" style="60"/>
    <col min="769" max="769" width="79" style="60" customWidth="1"/>
    <col min="770" max="1024" width="10.81640625" style="60"/>
    <col min="1025" max="1025" width="79" style="60" customWidth="1"/>
    <col min="1026" max="1280" width="10.81640625" style="60"/>
    <col min="1281" max="1281" width="79" style="60" customWidth="1"/>
    <col min="1282" max="1536" width="10.81640625" style="60"/>
    <col min="1537" max="1537" width="79" style="60" customWidth="1"/>
    <col min="1538" max="1792" width="10.81640625" style="60"/>
    <col min="1793" max="1793" width="79" style="60" customWidth="1"/>
    <col min="1794" max="2048" width="10.81640625" style="60"/>
    <col min="2049" max="2049" width="79" style="60" customWidth="1"/>
    <col min="2050" max="2304" width="10.81640625" style="60"/>
    <col min="2305" max="2305" width="79" style="60" customWidth="1"/>
    <col min="2306" max="2560" width="10.81640625" style="60"/>
    <col min="2561" max="2561" width="79" style="60" customWidth="1"/>
    <col min="2562" max="2816" width="10.81640625" style="60"/>
    <col min="2817" max="2817" width="79" style="60" customWidth="1"/>
    <col min="2818" max="3072" width="10.81640625" style="60"/>
    <col min="3073" max="3073" width="79" style="60" customWidth="1"/>
    <col min="3074" max="3328" width="10.81640625" style="60"/>
    <col min="3329" max="3329" width="79" style="60" customWidth="1"/>
    <col min="3330" max="3584" width="10.81640625" style="60"/>
    <col min="3585" max="3585" width="79" style="60" customWidth="1"/>
    <col min="3586" max="3840" width="10.81640625" style="60"/>
    <col min="3841" max="3841" width="79" style="60" customWidth="1"/>
    <col min="3842" max="4096" width="10.81640625" style="60"/>
    <col min="4097" max="4097" width="79" style="60" customWidth="1"/>
    <col min="4098" max="4352" width="10.81640625" style="60"/>
    <col min="4353" max="4353" width="79" style="60" customWidth="1"/>
    <col min="4354" max="4608" width="10.81640625" style="60"/>
    <col min="4609" max="4609" width="79" style="60" customWidth="1"/>
    <col min="4610" max="4864" width="10.81640625" style="60"/>
    <col min="4865" max="4865" width="79" style="60" customWidth="1"/>
    <col min="4866" max="5120" width="10.81640625" style="60"/>
    <col min="5121" max="5121" width="79" style="60" customWidth="1"/>
    <col min="5122" max="5376" width="10.81640625" style="60"/>
    <col min="5377" max="5377" width="79" style="60" customWidth="1"/>
    <col min="5378" max="5632" width="10.81640625" style="60"/>
    <col min="5633" max="5633" width="79" style="60" customWidth="1"/>
    <col min="5634" max="5888" width="10.81640625" style="60"/>
    <col min="5889" max="5889" width="79" style="60" customWidth="1"/>
    <col min="5890" max="6144" width="10.81640625" style="60"/>
    <col min="6145" max="6145" width="79" style="60" customWidth="1"/>
    <col min="6146" max="6400" width="10.81640625" style="60"/>
    <col min="6401" max="6401" width="79" style="60" customWidth="1"/>
    <col min="6402" max="6656" width="10.81640625" style="60"/>
    <col min="6657" max="6657" width="79" style="60" customWidth="1"/>
    <col min="6658" max="6912" width="10.81640625" style="60"/>
    <col min="6913" max="6913" width="79" style="60" customWidth="1"/>
    <col min="6914" max="7168" width="10.81640625" style="60"/>
    <col min="7169" max="7169" width="79" style="60" customWidth="1"/>
    <col min="7170" max="7424" width="10.81640625" style="60"/>
    <col min="7425" max="7425" width="79" style="60" customWidth="1"/>
    <col min="7426" max="7680" width="10.81640625" style="60"/>
    <col min="7681" max="7681" width="79" style="60" customWidth="1"/>
    <col min="7682" max="7936" width="10.81640625" style="60"/>
    <col min="7937" max="7937" width="79" style="60" customWidth="1"/>
    <col min="7938" max="8192" width="10.81640625" style="60"/>
    <col min="8193" max="8193" width="79" style="60" customWidth="1"/>
    <col min="8194" max="8448" width="10.81640625" style="60"/>
    <col min="8449" max="8449" width="79" style="60" customWidth="1"/>
    <col min="8450" max="8704" width="10.81640625" style="60"/>
    <col min="8705" max="8705" width="79" style="60" customWidth="1"/>
    <col min="8706" max="8960" width="10.81640625" style="60"/>
    <col min="8961" max="8961" width="79" style="60" customWidth="1"/>
    <col min="8962" max="9216" width="10.81640625" style="60"/>
    <col min="9217" max="9217" width="79" style="60" customWidth="1"/>
    <col min="9218" max="9472" width="10.81640625" style="60"/>
    <col min="9473" max="9473" width="79" style="60" customWidth="1"/>
    <col min="9474" max="9728" width="10.81640625" style="60"/>
    <col min="9729" max="9729" width="79" style="60" customWidth="1"/>
    <col min="9730" max="9984" width="10.81640625" style="60"/>
    <col min="9985" max="9985" width="79" style="60" customWidth="1"/>
    <col min="9986" max="10240" width="10.81640625" style="60"/>
    <col min="10241" max="10241" width="79" style="60" customWidth="1"/>
    <col min="10242" max="10496" width="10.81640625" style="60"/>
    <col min="10497" max="10497" width="79" style="60" customWidth="1"/>
    <col min="10498" max="10752" width="10.81640625" style="60"/>
    <col min="10753" max="10753" width="79" style="60" customWidth="1"/>
    <col min="10754" max="11008" width="10.81640625" style="60"/>
    <col min="11009" max="11009" width="79" style="60" customWidth="1"/>
    <col min="11010" max="11264" width="10.81640625" style="60"/>
    <col min="11265" max="11265" width="79" style="60" customWidth="1"/>
    <col min="11266" max="11520" width="10.81640625" style="60"/>
    <col min="11521" max="11521" width="79" style="60" customWidth="1"/>
    <col min="11522" max="11776" width="10.81640625" style="60"/>
    <col min="11777" max="11777" width="79" style="60" customWidth="1"/>
    <col min="11778" max="12032" width="10.81640625" style="60"/>
    <col min="12033" max="12033" width="79" style="60" customWidth="1"/>
    <col min="12034" max="12288" width="10.81640625" style="60"/>
    <col min="12289" max="12289" width="79" style="60" customWidth="1"/>
    <col min="12290" max="12544" width="10.81640625" style="60"/>
    <col min="12545" max="12545" width="79" style="60" customWidth="1"/>
    <col min="12546" max="12800" width="10.81640625" style="60"/>
    <col min="12801" max="12801" width="79" style="60" customWidth="1"/>
    <col min="12802" max="13056" width="10.81640625" style="60"/>
    <col min="13057" max="13057" width="79" style="60" customWidth="1"/>
    <col min="13058" max="13312" width="10.81640625" style="60"/>
    <col min="13313" max="13313" width="79" style="60" customWidth="1"/>
    <col min="13314" max="13568" width="10.81640625" style="60"/>
    <col min="13569" max="13569" width="79" style="60" customWidth="1"/>
    <col min="13570" max="13824" width="10.81640625" style="60"/>
    <col min="13825" max="13825" width="79" style="60" customWidth="1"/>
    <col min="13826" max="14080" width="10.81640625" style="60"/>
    <col min="14081" max="14081" width="79" style="60" customWidth="1"/>
    <col min="14082" max="14336" width="10.81640625" style="60"/>
    <col min="14337" max="14337" width="79" style="60" customWidth="1"/>
    <col min="14338" max="14592" width="10.81640625" style="60"/>
    <col min="14593" max="14593" width="79" style="60" customWidth="1"/>
    <col min="14594" max="14848" width="10.81640625" style="60"/>
    <col min="14849" max="14849" width="79" style="60" customWidth="1"/>
    <col min="14850" max="15104" width="10.81640625" style="60"/>
    <col min="15105" max="15105" width="79" style="60" customWidth="1"/>
    <col min="15106" max="15360" width="10.81640625" style="60"/>
    <col min="15361" max="15361" width="79" style="60" customWidth="1"/>
    <col min="15362" max="15616" width="10.81640625" style="60"/>
    <col min="15617" max="15617" width="79" style="60" customWidth="1"/>
    <col min="15618" max="15872" width="10.81640625" style="60"/>
    <col min="15873" max="15873" width="79" style="60" customWidth="1"/>
    <col min="15874" max="16128" width="10.81640625" style="60"/>
    <col min="16129" max="16129" width="79" style="60" customWidth="1"/>
    <col min="16130" max="16384" width="10.81640625" style="60"/>
  </cols>
  <sheetData>
    <row r="2" spans="1:1" x14ac:dyDescent="0.35">
      <c r="A2" s="59" t="s">
        <v>68</v>
      </c>
    </row>
    <row r="3" spans="1:1" x14ac:dyDescent="0.35">
      <c r="A3" s="61"/>
    </row>
    <row r="4" spans="1:1" x14ac:dyDescent="0.35">
      <c r="A4" s="62" t="s">
        <v>84</v>
      </c>
    </row>
    <row r="5" spans="1:1" x14ac:dyDescent="0.35">
      <c r="A5" s="62" t="s">
        <v>85</v>
      </c>
    </row>
    <row r="6" spans="1:1" ht="30" customHeight="1" x14ac:dyDescent="0.35">
      <c r="A6" s="63" t="s">
        <v>86</v>
      </c>
    </row>
    <row r="7" spans="1:1" ht="30" customHeight="1" x14ac:dyDescent="0.35">
      <c r="A7" s="63" t="s">
        <v>88</v>
      </c>
    </row>
    <row r="8" spans="1:1" ht="30" customHeight="1" x14ac:dyDescent="0.35">
      <c r="A8" s="64" t="s">
        <v>89</v>
      </c>
    </row>
    <row r="9" spans="1:1" x14ac:dyDescent="0.35">
      <c r="A9" s="64"/>
    </row>
    <row r="10" spans="1:1" x14ac:dyDescent="0.35">
      <c r="A10" s="64"/>
    </row>
    <row r="11" spans="1:1" x14ac:dyDescent="0.35">
      <c r="A1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showWhiteSpace="0" zoomScaleNormal="100" workbookViewId="0">
      <selection sqref="A1:E1"/>
    </sheetView>
  </sheetViews>
  <sheetFormatPr baseColWidth="10" defaultColWidth="11.453125" defaultRowHeight="13" x14ac:dyDescent="0.3"/>
  <cols>
    <col min="1" max="1" width="20" style="1" customWidth="1"/>
    <col min="2" max="2" width="31" style="1" customWidth="1"/>
    <col min="3" max="5" width="14.453125" style="1" customWidth="1"/>
    <col min="6" max="16384" width="11.453125" style="1"/>
  </cols>
  <sheetData>
    <row r="1" spans="1:7" ht="36" customHeight="1" thickBot="1" x14ac:dyDescent="0.35">
      <c r="A1" s="76" t="s">
        <v>86</v>
      </c>
      <c r="B1" s="76"/>
      <c r="C1" s="76"/>
      <c r="D1" s="76"/>
      <c r="E1" s="76"/>
    </row>
    <row r="2" spans="1:7" s="2" customFormat="1" ht="14" x14ac:dyDescent="0.3">
      <c r="A2" s="80" t="s">
        <v>10</v>
      </c>
      <c r="B2" s="78" t="s">
        <v>11</v>
      </c>
      <c r="C2" s="78" t="s">
        <v>12</v>
      </c>
      <c r="D2" s="78"/>
      <c r="E2" s="79"/>
    </row>
    <row r="3" spans="1:7" s="2" customFormat="1" ht="14.5" thickBot="1" x14ac:dyDescent="0.35">
      <c r="A3" s="81"/>
      <c r="B3" s="82"/>
      <c r="C3" s="48" t="s">
        <v>0</v>
      </c>
      <c r="D3" s="48" t="s">
        <v>1</v>
      </c>
      <c r="E3" s="12" t="s">
        <v>2</v>
      </c>
      <c r="F3" s="3"/>
      <c r="G3" s="4"/>
    </row>
    <row r="4" spans="1:7" s="2" customFormat="1" ht="14.5" thickBot="1" x14ac:dyDescent="0.35">
      <c r="A4" s="11" t="s">
        <v>3</v>
      </c>
      <c r="B4" s="5" t="s">
        <v>4</v>
      </c>
      <c r="C4" s="14" t="s">
        <v>19</v>
      </c>
      <c r="D4" s="14" t="s">
        <v>94</v>
      </c>
      <c r="E4" s="15" t="s">
        <v>90</v>
      </c>
      <c r="F4" s="3"/>
      <c r="G4" s="10"/>
    </row>
    <row r="5" spans="1:7" s="2" customFormat="1" ht="14.5" thickBot="1" x14ac:dyDescent="0.35">
      <c r="A5" s="13" t="s">
        <v>5</v>
      </c>
      <c r="B5" s="8" t="s">
        <v>4</v>
      </c>
      <c r="C5" s="16" t="s">
        <v>48</v>
      </c>
      <c r="D5" s="16" t="s">
        <v>99</v>
      </c>
      <c r="E5" s="17">
        <v>5</v>
      </c>
      <c r="F5" s="3"/>
      <c r="G5" s="3"/>
    </row>
    <row r="6" spans="1:7" s="2" customFormat="1" ht="14" x14ac:dyDescent="0.3">
      <c r="A6" s="70" t="s">
        <v>6</v>
      </c>
      <c r="B6" s="8" t="s">
        <v>4</v>
      </c>
      <c r="C6" s="16">
        <v>198</v>
      </c>
      <c r="D6" s="16">
        <v>72</v>
      </c>
      <c r="E6" s="17">
        <v>4</v>
      </c>
      <c r="F6" s="3"/>
      <c r="G6" s="3"/>
    </row>
    <row r="7" spans="1:7" s="2" customFormat="1" ht="14" x14ac:dyDescent="0.3">
      <c r="A7" s="77"/>
      <c r="B7" s="5" t="s">
        <v>27</v>
      </c>
      <c r="C7" s="14" t="s">
        <v>72</v>
      </c>
      <c r="D7" s="14" t="s">
        <v>73</v>
      </c>
      <c r="E7" s="67">
        <v>9</v>
      </c>
      <c r="F7" s="3"/>
      <c r="G7" s="3"/>
    </row>
    <row r="8" spans="1:7" s="2" customFormat="1" ht="14" x14ac:dyDescent="0.3">
      <c r="A8" s="71"/>
      <c r="B8" s="6" t="s">
        <v>7</v>
      </c>
      <c r="C8" s="18">
        <v>148</v>
      </c>
      <c r="D8" s="19" t="s">
        <v>21</v>
      </c>
      <c r="E8" s="45">
        <v>4</v>
      </c>
      <c r="F8" s="3"/>
      <c r="G8" s="3"/>
    </row>
    <row r="9" spans="1:7" s="2" customFormat="1" ht="14" x14ac:dyDescent="0.3">
      <c r="A9" s="71"/>
      <c r="B9" s="6" t="s">
        <v>8</v>
      </c>
      <c r="C9" s="18">
        <v>85</v>
      </c>
      <c r="D9" s="19" t="s">
        <v>21</v>
      </c>
      <c r="E9" s="45">
        <v>2</v>
      </c>
      <c r="F9" s="3"/>
      <c r="G9" s="3"/>
    </row>
    <row r="10" spans="1:7" s="2" customFormat="1" ht="14" x14ac:dyDescent="0.3">
      <c r="A10" s="71"/>
      <c r="B10" s="6" t="s">
        <v>9</v>
      </c>
      <c r="C10" s="18">
        <v>226</v>
      </c>
      <c r="D10" s="19" t="s">
        <v>21</v>
      </c>
      <c r="E10" s="45">
        <v>5</v>
      </c>
      <c r="F10" s="3"/>
      <c r="G10" s="3"/>
    </row>
    <row r="11" spans="1:7" s="2" customFormat="1" ht="14" x14ac:dyDescent="0.3">
      <c r="A11" s="71"/>
      <c r="B11" s="40" t="s">
        <v>13</v>
      </c>
      <c r="C11" s="18">
        <v>125</v>
      </c>
      <c r="D11" s="19" t="s">
        <v>21</v>
      </c>
      <c r="E11" s="45">
        <v>8</v>
      </c>
      <c r="F11" s="3"/>
      <c r="G11" s="3"/>
    </row>
    <row r="12" spans="1:7" s="2" customFormat="1" ht="14.5" thickBot="1" x14ac:dyDescent="0.35">
      <c r="A12" s="72"/>
      <c r="B12" s="9" t="s">
        <v>14</v>
      </c>
      <c r="C12" s="20">
        <v>169</v>
      </c>
      <c r="D12" s="21" t="s">
        <v>21</v>
      </c>
      <c r="E12" s="47">
        <v>4</v>
      </c>
      <c r="F12" s="3"/>
      <c r="G12" s="3"/>
    </row>
    <row r="13" spans="1:7" s="2" customFormat="1" ht="42.5" thickBot="1" x14ac:dyDescent="0.35">
      <c r="A13" s="27" t="s">
        <v>26</v>
      </c>
      <c r="B13" s="30" t="s">
        <v>4</v>
      </c>
      <c r="C13" s="28">
        <v>277</v>
      </c>
      <c r="D13" s="28">
        <v>111</v>
      </c>
      <c r="E13" s="29">
        <v>5</v>
      </c>
      <c r="F13" s="3"/>
      <c r="G13" s="3"/>
    </row>
    <row r="14" spans="1:7" s="2" customFormat="1" ht="14" x14ac:dyDescent="0.3">
      <c r="A14" s="73" t="s">
        <v>43</v>
      </c>
      <c r="B14" s="41" t="s">
        <v>4</v>
      </c>
      <c r="C14" s="42">
        <v>253</v>
      </c>
      <c r="D14" s="42">
        <v>95</v>
      </c>
      <c r="E14" s="43">
        <v>7</v>
      </c>
      <c r="F14" s="3"/>
      <c r="G14" s="3"/>
    </row>
    <row r="15" spans="1:7" s="2" customFormat="1" ht="15" customHeight="1" x14ac:dyDescent="0.3">
      <c r="A15" s="74"/>
      <c r="B15" s="44" t="s">
        <v>40</v>
      </c>
      <c r="C15" s="19">
        <v>413</v>
      </c>
      <c r="D15" s="19" t="s">
        <v>21</v>
      </c>
      <c r="E15" s="45" t="s">
        <v>21</v>
      </c>
      <c r="F15" s="3"/>
      <c r="G15" s="3"/>
    </row>
    <row r="16" spans="1:7" s="2" customFormat="1" ht="15" customHeight="1" x14ac:dyDescent="0.3">
      <c r="A16" s="74"/>
      <c r="B16" s="44" t="s">
        <v>41</v>
      </c>
      <c r="C16" s="19">
        <v>246</v>
      </c>
      <c r="D16" s="19" t="s">
        <v>21</v>
      </c>
      <c r="E16" s="45" t="s">
        <v>21</v>
      </c>
      <c r="F16" s="3"/>
      <c r="G16" s="3"/>
    </row>
    <row r="17" spans="1:7" s="2" customFormat="1" ht="15" customHeight="1" thickBot="1" x14ac:dyDescent="0.35">
      <c r="A17" s="75"/>
      <c r="B17" s="46" t="s">
        <v>42</v>
      </c>
      <c r="C17" s="21">
        <v>210</v>
      </c>
      <c r="D17" s="21" t="s">
        <v>21</v>
      </c>
      <c r="E17" s="47" t="s">
        <v>21</v>
      </c>
      <c r="F17" s="3"/>
      <c r="G17" s="3"/>
    </row>
    <row r="18" spans="1:7" s="2" customFormat="1" ht="14" x14ac:dyDescent="0.3">
      <c r="A18" s="70" t="s">
        <v>29</v>
      </c>
      <c r="B18" s="31" t="s">
        <v>30</v>
      </c>
      <c r="C18" s="32" t="s">
        <v>34</v>
      </c>
      <c r="D18" s="32" t="s">
        <v>34</v>
      </c>
      <c r="E18" s="33">
        <v>3</v>
      </c>
      <c r="F18" s="3"/>
      <c r="G18" s="3"/>
    </row>
    <row r="19" spans="1:7" s="2" customFormat="1" ht="14" x14ac:dyDescent="0.3">
      <c r="A19" s="71"/>
      <c r="B19" s="34" t="s">
        <v>31</v>
      </c>
      <c r="C19" s="35" t="s">
        <v>34</v>
      </c>
      <c r="D19" s="35" t="s">
        <v>34</v>
      </c>
      <c r="E19" s="36">
        <v>9</v>
      </c>
      <c r="F19" s="3"/>
      <c r="G19" s="3"/>
    </row>
    <row r="20" spans="1:7" s="2" customFormat="1" ht="14" x14ac:dyDescent="0.3">
      <c r="A20" s="71"/>
      <c r="B20" s="34" t="s">
        <v>32</v>
      </c>
      <c r="C20" s="35" t="s">
        <v>34</v>
      </c>
      <c r="D20" s="35" t="s">
        <v>34</v>
      </c>
      <c r="E20" s="36">
        <v>3</v>
      </c>
      <c r="F20" s="3"/>
      <c r="G20" s="3"/>
    </row>
    <row r="21" spans="1:7" s="2" customFormat="1" ht="14.5" thickBot="1" x14ac:dyDescent="0.35">
      <c r="A21" s="72"/>
      <c r="B21" s="37" t="s">
        <v>33</v>
      </c>
      <c r="C21" s="38" t="s">
        <v>34</v>
      </c>
      <c r="D21" s="38" t="s">
        <v>34</v>
      </c>
      <c r="E21" s="39">
        <v>3</v>
      </c>
      <c r="F21" s="3"/>
      <c r="G21" s="3"/>
    </row>
    <row r="22" spans="1:7" s="2" customFormat="1" ht="14" x14ac:dyDescent="0.3">
      <c r="A22" s="22"/>
      <c r="B22" s="23"/>
      <c r="C22" s="24"/>
      <c r="D22" s="25"/>
      <c r="E22" s="26"/>
      <c r="F22" s="3"/>
      <c r="G22" s="3"/>
    </row>
    <row r="23" spans="1:7" s="2" customFormat="1" ht="14" x14ac:dyDescent="0.3"/>
    <row r="24" spans="1:7" s="2" customFormat="1" ht="14" x14ac:dyDescent="0.3">
      <c r="A24" s="2" t="s">
        <v>15</v>
      </c>
      <c r="F24" s="3"/>
    </row>
    <row r="25" spans="1:7" s="2" customFormat="1" ht="14" x14ac:dyDescent="0.3">
      <c r="A25" s="2" t="s">
        <v>91</v>
      </c>
      <c r="F25" s="3"/>
    </row>
    <row r="26" spans="1:7" s="2" customFormat="1" ht="14" x14ac:dyDescent="0.3">
      <c r="A26" s="7" t="s">
        <v>92</v>
      </c>
      <c r="F26" s="3"/>
    </row>
    <row r="27" spans="1:7" s="2" customFormat="1" ht="14" x14ac:dyDescent="0.3">
      <c r="A27" s="7"/>
      <c r="F27" s="3"/>
    </row>
    <row r="28" spans="1:7" s="2" customFormat="1" ht="14" x14ac:dyDescent="0.3">
      <c r="A28" s="2" t="s">
        <v>16</v>
      </c>
      <c r="F28" s="3"/>
    </row>
    <row r="29" spans="1:7" s="2" customFormat="1" ht="14" x14ac:dyDescent="0.3">
      <c r="A29" s="2" t="s">
        <v>17</v>
      </c>
      <c r="F29" s="3"/>
    </row>
    <row r="30" spans="1:7" s="2" customFormat="1" ht="14" x14ac:dyDescent="0.3">
      <c r="A30" s="2" t="s">
        <v>100</v>
      </c>
      <c r="F30" s="3"/>
    </row>
    <row r="31" spans="1:7" s="2" customFormat="1" ht="14" x14ac:dyDescent="0.3">
      <c r="A31" s="7" t="s">
        <v>101</v>
      </c>
      <c r="F31" s="3"/>
    </row>
    <row r="32" spans="1:7" s="2" customFormat="1" ht="14" x14ac:dyDescent="0.3">
      <c r="A32" s="7"/>
      <c r="F32" s="3"/>
    </row>
    <row r="33" spans="1:5" ht="14.5" x14ac:dyDescent="0.35">
      <c r="A33" s="2" t="s">
        <v>18</v>
      </c>
      <c r="B33"/>
      <c r="C33"/>
      <c r="D33"/>
      <c r="E33"/>
    </row>
    <row r="34" spans="1:5" ht="14.5" x14ac:dyDescent="0.35">
      <c r="A34" s="2" t="s">
        <v>87</v>
      </c>
      <c r="B34"/>
      <c r="C34"/>
      <c r="D34"/>
    </row>
    <row r="35" spans="1:5" ht="14.5" x14ac:dyDescent="0.35">
      <c r="A35" s="7" t="s">
        <v>82</v>
      </c>
      <c r="B35"/>
      <c r="C35"/>
      <c r="D35"/>
      <c r="E35"/>
    </row>
    <row r="36" spans="1:5" ht="14.5" x14ac:dyDescent="0.35">
      <c r="A36" s="7"/>
      <c r="B36"/>
      <c r="C36"/>
      <c r="D36"/>
      <c r="E36"/>
    </row>
    <row r="37" spans="1:5" ht="14.5" x14ac:dyDescent="0.35">
      <c r="A37" s="2" t="s">
        <v>28</v>
      </c>
      <c r="B37"/>
      <c r="C37"/>
      <c r="D37"/>
      <c r="E37"/>
    </row>
    <row r="38" spans="1:5" ht="14.5" x14ac:dyDescent="0.35">
      <c r="A38" s="2" t="s">
        <v>74</v>
      </c>
      <c r="B38"/>
      <c r="C38"/>
      <c r="D38"/>
      <c r="E38"/>
    </row>
    <row r="39" spans="1:5" ht="14.5" x14ac:dyDescent="0.35">
      <c r="A39" s="7" t="s">
        <v>75</v>
      </c>
      <c r="B39"/>
      <c r="C39"/>
      <c r="D39"/>
      <c r="E39" s="2"/>
    </row>
    <row r="40" spans="1:5" ht="14" x14ac:dyDescent="0.3">
      <c r="A40" s="2" t="s">
        <v>83</v>
      </c>
    </row>
    <row r="42" spans="1:5" ht="14" x14ac:dyDescent="0.3">
      <c r="A42" s="2" t="s">
        <v>23</v>
      </c>
    </row>
    <row r="43" spans="1:5" ht="14" x14ac:dyDescent="0.3">
      <c r="A43" s="2" t="s">
        <v>24</v>
      </c>
    </row>
    <row r="44" spans="1:5" ht="14" x14ac:dyDescent="0.3">
      <c r="A44" s="2" t="s">
        <v>102</v>
      </c>
    </row>
    <row r="45" spans="1:5" ht="14" x14ac:dyDescent="0.3">
      <c r="A45" s="7" t="s">
        <v>25</v>
      </c>
    </row>
    <row r="47" spans="1:5" ht="14" x14ac:dyDescent="0.3">
      <c r="A47" s="2" t="s">
        <v>44</v>
      </c>
    </row>
    <row r="48" spans="1:5" ht="14" x14ac:dyDescent="0.3">
      <c r="A48" s="2" t="s">
        <v>45</v>
      </c>
    </row>
    <row r="49" spans="1:1" ht="14" x14ac:dyDescent="0.3">
      <c r="A49" s="2" t="s">
        <v>103</v>
      </c>
    </row>
    <row r="50" spans="1:1" ht="14" x14ac:dyDescent="0.3">
      <c r="A50" s="7" t="s">
        <v>38</v>
      </c>
    </row>
    <row r="52" spans="1:1" ht="14" x14ac:dyDescent="0.3">
      <c r="A52" s="2" t="s">
        <v>39</v>
      </c>
    </row>
    <row r="53" spans="1:1" ht="14" x14ac:dyDescent="0.3">
      <c r="A53" s="2" t="s">
        <v>36</v>
      </c>
    </row>
    <row r="54" spans="1:1" ht="14" x14ac:dyDescent="0.3">
      <c r="A54" s="2" t="s">
        <v>46</v>
      </c>
    </row>
    <row r="55" spans="1:1" ht="14" x14ac:dyDescent="0.3">
      <c r="A55" s="2" t="s">
        <v>35</v>
      </c>
    </row>
    <row r="56" spans="1:1" ht="14" x14ac:dyDescent="0.3">
      <c r="A56" s="2" t="s">
        <v>37</v>
      </c>
    </row>
    <row r="57" spans="1:1" ht="14" x14ac:dyDescent="0.3">
      <c r="A57" s="7" t="s">
        <v>76</v>
      </c>
    </row>
    <row r="59" spans="1:1" ht="14" x14ac:dyDescent="0.3">
      <c r="A59" s="2" t="s">
        <v>104</v>
      </c>
    </row>
  </sheetData>
  <mergeCells count="7">
    <mergeCell ref="A18:A21"/>
    <mergeCell ref="A14:A17"/>
    <mergeCell ref="A1:E1"/>
    <mergeCell ref="A6:A12"/>
    <mergeCell ref="C2:E2"/>
    <mergeCell ref="A2:A3"/>
    <mergeCell ref="B2:B3"/>
  </mergeCells>
  <hyperlinks>
    <hyperlink ref="A26" r:id="rId1" xr:uid="{00000000-0004-0000-0000-000001000000}"/>
    <hyperlink ref="A45" r:id="rId2" xr:uid="{0699CD33-27D5-46F0-B74A-2266D40BDD7E}"/>
    <hyperlink ref="A39" r:id="rId3" xr:uid="{DBD99E0E-8519-44C9-A91C-02440655C9DA}"/>
    <hyperlink ref="A57" r:id="rId4" xr:uid="{643E1669-576F-4017-99AE-DAA4EEEE9EE7}"/>
    <hyperlink ref="A50" r:id="rId5" xr:uid="{1B1F83B7-C4EC-41DC-A03D-4C4413B7D1A2}"/>
    <hyperlink ref="A31" r:id="rId6" xr:uid="{1A7B261A-B091-4B5C-BE9F-2559B40DBA30}"/>
    <hyperlink ref="A35" r:id="rId7" xr:uid="{DD266D8E-87DD-4CCB-AA5E-91EA0ECABDDA}"/>
  </hyperlinks>
  <pageMargins left="0.25" right="0.25" top="0.75" bottom="0.75" header="0.3" footer="0.3"/>
  <pageSetup paperSize="9" scale="93" fitToHeight="0" orientation="portrait" horizontalDpi="1200" verticalDpi="1200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5FBE2-7256-45C0-91EC-3279A9FF0EA8}">
  <dimension ref="A1:K14"/>
  <sheetViews>
    <sheetView workbookViewId="0">
      <selection sqref="A1:K1"/>
    </sheetView>
  </sheetViews>
  <sheetFormatPr baseColWidth="10" defaultColWidth="10.81640625" defaultRowHeight="14" x14ac:dyDescent="0.3"/>
  <cols>
    <col min="1" max="1" width="13.26953125" style="2" customWidth="1"/>
    <col min="2" max="2" width="23.453125" style="2" customWidth="1"/>
    <col min="3" max="11" width="15.08984375" style="2" customWidth="1"/>
    <col min="12" max="16384" width="10.81640625" style="2"/>
  </cols>
  <sheetData>
    <row r="1" spans="1:11" ht="28" customHeight="1" thickBot="1" x14ac:dyDescent="0.35">
      <c r="A1" s="89" t="s">
        <v>95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4.5" customHeight="1" x14ac:dyDescent="0.3">
      <c r="A2" s="83" t="s">
        <v>64</v>
      </c>
      <c r="B2" s="84"/>
      <c r="C2" s="87" t="s">
        <v>69</v>
      </c>
      <c r="D2" s="88"/>
      <c r="E2" s="88"/>
      <c r="F2" s="88"/>
      <c r="G2" s="88"/>
      <c r="H2" s="88"/>
      <c r="I2" s="88"/>
      <c r="J2" s="88"/>
      <c r="K2" s="88"/>
    </row>
    <row r="3" spans="1:11" ht="15" customHeight="1" thickBot="1" x14ac:dyDescent="0.35">
      <c r="A3" s="85"/>
      <c r="B3" s="86"/>
      <c r="C3" s="68">
        <v>2018</v>
      </c>
      <c r="D3" s="68">
        <v>2019</v>
      </c>
      <c r="E3" s="68">
        <v>2020</v>
      </c>
      <c r="F3" s="69">
        <v>2021</v>
      </c>
      <c r="G3" s="69">
        <v>2022</v>
      </c>
      <c r="H3" s="69">
        <v>2023</v>
      </c>
      <c r="I3" s="69">
        <v>2024</v>
      </c>
      <c r="J3" s="69">
        <v>2025</v>
      </c>
      <c r="K3" s="69">
        <v>2026</v>
      </c>
    </row>
    <row r="4" spans="1:11" x14ac:dyDescent="0.3">
      <c r="A4" s="70" t="s">
        <v>3</v>
      </c>
      <c r="B4" s="8" t="s">
        <v>65</v>
      </c>
      <c r="C4" s="16" t="s">
        <v>19</v>
      </c>
      <c r="D4" s="16" t="s">
        <v>19</v>
      </c>
      <c r="E4" s="16" t="s">
        <v>19</v>
      </c>
      <c r="F4" s="17" t="s">
        <v>19</v>
      </c>
      <c r="G4" s="17" t="s">
        <v>19</v>
      </c>
      <c r="H4" s="17" t="s">
        <v>19</v>
      </c>
      <c r="I4" s="17" t="s">
        <v>19</v>
      </c>
      <c r="J4" s="17" t="s">
        <v>21</v>
      </c>
      <c r="K4" s="17"/>
    </row>
    <row r="5" spans="1:11" x14ac:dyDescent="0.3">
      <c r="A5" s="71"/>
      <c r="B5" s="49" t="s">
        <v>66</v>
      </c>
      <c r="C5" s="50">
        <v>800</v>
      </c>
      <c r="D5" s="50">
        <v>1000</v>
      </c>
      <c r="E5" s="50">
        <v>1000</v>
      </c>
      <c r="F5" s="51">
        <v>1000</v>
      </c>
      <c r="G5" s="51">
        <v>1000</v>
      </c>
      <c r="H5" s="51">
        <v>1000</v>
      </c>
      <c r="I5" s="51">
        <v>1000</v>
      </c>
      <c r="J5" s="51" t="s">
        <v>21</v>
      </c>
      <c r="K5" s="51"/>
    </row>
    <row r="6" spans="1:11" ht="14.5" thickBot="1" x14ac:dyDescent="0.35">
      <c r="A6" s="72"/>
      <c r="B6" s="52" t="s">
        <v>67</v>
      </c>
      <c r="C6" s="53" t="s">
        <v>58</v>
      </c>
      <c r="D6" s="53" t="s">
        <v>59</v>
      </c>
      <c r="E6" s="53" t="s">
        <v>59</v>
      </c>
      <c r="F6" s="54" t="s">
        <v>59</v>
      </c>
      <c r="G6" s="54" t="s">
        <v>59</v>
      </c>
      <c r="H6" s="54" t="s">
        <v>59</v>
      </c>
      <c r="I6" s="54" t="s">
        <v>59</v>
      </c>
      <c r="J6" s="54" t="s">
        <v>21</v>
      </c>
      <c r="K6" s="54"/>
    </row>
    <row r="7" spans="1:11" x14ac:dyDescent="0.3">
      <c r="A7" s="70" t="s">
        <v>5</v>
      </c>
      <c r="B7" s="8" t="s">
        <v>65</v>
      </c>
      <c r="C7" s="16" t="s">
        <v>48</v>
      </c>
      <c r="D7" s="16" t="s">
        <v>48</v>
      </c>
      <c r="E7" s="16" t="s">
        <v>47</v>
      </c>
      <c r="F7" s="17" t="s">
        <v>22</v>
      </c>
      <c r="G7" s="17" t="s">
        <v>22</v>
      </c>
      <c r="H7" s="17" t="s">
        <v>22</v>
      </c>
      <c r="I7" s="17" t="s">
        <v>48</v>
      </c>
      <c r="J7" s="17" t="s">
        <v>48</v>
      </c>
      <c r="K7" s="17" t="s">
        <v>48</v>
      </c>
    </row>
    <row r="8" spans="1:11" x14ac:dyDescent="0.3">
      <c r="A8" s="71"/>
      <c r="B8" s="49" t="s">
        <v>66</v>
      </c>
      <c r="C8" s="50">
        <v>1103</v>
      </c>
      <c r="D8" s="50">
        <v>1258</v>
      </c>
      <c r="E8" s="50">
        <v>1397</v>
      </c>
      <c r="F8" s="51">
        <v>1526</v>
      </c>
      <c r="G8" s="51">
        <v>1662</v>
      </c>
      <c r="H8" s="51">
        <v>1799</v>
      </c>
      <c r="I8" s="51">
        <v>2673</v>
      </c>
      <c r="J8" s="51">
        <v>2673</v>
      </c>
      <c r="K8" s="51">
        <v>2857</v>
      </c>
    </row>
    <row r="9" spans="1:11" ht="14.5" thickBot="1" x14ac:dyDescent="0.35">
      <c r="A9" s="72"/>
      <c r="B9" s="52" t="s">
        <v>67</v>
      </c>
      <c r="C9" s="53" t="s">
        <v>60</v>
      </c>
      <c r="D9" s="53" t="s">
        <v>61</v>
      </c>
      <c r="E9" s="53" t="s">
        <v>62</v>
      </c>
      <c r="F9" s="54" t="s">
        <v>63</v>
      </c>
      <c r="G9" s="54" t="s">
        <v>71</v>
      </c>
      <c r="H9" s="54" t="s">
        <v>77</v>
      </c>
      <c r="I9" s="54" t="s">
        <v>81</v>
      </c>
      <c r="J9" s="54" t="s">
        <v>81</v>
      </c>
      <c r="K9" s="54" t="s">
        <v>96</v>
      </c>
    </row>
    <row r="10" spans="1:11" x14ac:dyDescent="0.3">
      <c r="A10" s="70" t="s">
        <v>6</v>
      </c>
      <c r="B10" s="8" t="s">
        <v>65</v>
      </c>
      <c r="C10" s="16">
        <v>187</v>
      </c>
      <c r="D10" s="16">
        <v>159</v>
      </c>
      <c r="E10" s="16">
        <v>192</v>
      </c>
      <c r="F10" s="17">
        <v>200</v>
      </c>
      <c r="G10" s="17">
        <v>207</v>
      </c>
      <c r="H10" s="17">
        <v>215</v>
      </c>
      <c r="I10" s="17">
        <v>199</v>
      </c>
      <c r="J10" s="17">
        <v>198</v>
      </c>
      <c r="K10" s="17"/>
    </row>
    <row r="11" spans="1:11" x14ac:dyDescent="0.3">
      <c r="A11" s="71"/>
      <c r="B11" s="49" t="s">
        <v>66</v>
      </c>
      <c r="C11" s="50">
        <v>979</v>
      </c>
      <c r="D11" s="50">
        <v>1019</v>
      </c>
      <c r="E11" s="50">
        <v>1070</v>
      </c>
      <c r="F11" s="51">
        <v>1187</v>
      </c>
      <c r="G11" s="51">
        <v>1300</v>
      </c>
      <c r="H11" s="51">
        <v>1422</v>
      </c>
      <c r="I11" s="51">
        <v>1497</v>
      </c>
      <c r="J11" s="51">
        <v>1503</v>
      </c>
      <c r="K11" s="51"/>
    </row>
    <row r="12" spans="1:11" ht="14.5" thickBot="1" x14ac:dyDescent="0.35">
      <c r="A12" s="72"/>
      <c r="B12" s="52" t="s">
        <v>67</v>
      </c>
      <c r="C12" s="55">
        <v>0.8089887640449438</v>
      </c>
      <c r="D12" s="55">
        <v>0.84396467124631991</v>
      </c>
      <c r="E12" s="55">
        <v>0.82056074766355147</v>
      </c>
      <c r="F12" s="56">
        <v>0.83150800336983988</v>
      </c>
      <c r="G12" s="56">
        <v>0.84076923076923082</v>
      </c>
      <c r="H12" s="56">
        <v>0.84880450070323488</v>
      </c>
      <c r="I12" s="56">
        <v>0.86706746826987313</v>
      </c>
      <c r="J12" s="56">
        <v>0.86826347305389218</v>
      </c>
      <c r="K12" s="56"/>
    </row>
    <row r="13" spans="1:11" x14ac:dyDescent="0.3">
      <c r="H13" s="65"/>
    </row>
    <row r="14" spans="1:11" x14ac:dyDescent="0.3">
      <c r="A14" s="2" t="s">
        <v>97</v>
      </c>
    </row>
  </sheetData>
  <mergeCells count="6">
    <mergeCell ref="A1:K1"/>
    <mergeCell ref="A2:B3"/>
    <mergeCell ref="A10:A12"/>
    <mergeCell ref="A7:A9"/>
    <mergeCell ref="A4:A6"/>
    <mergeCell ref="C2:K2"/>
  </mergeCells>
  <phoneticPr fontId="1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31676-2F5A-4B71-A7AF-294477AAF70C}">
  <dimension ref="A1:K14"/>
  <sheetViews>
    <sheetView workbookViewId="0">
      <selection sqref="A1:K1"/>
    </sheetView>
  </sheetViews>
  <sheetFormatPr baseColWidth="10" defaultColWidth="10.81640625" defaultRowHeight="14" x14ac:dyDescent="0.3"/>
  <cols>
    <col min="1" max="1" width="13" style="2" customWidth="1"/>
    <col min="2" max="2" width="22.54296875" style="2" customWidth="1"/>
    <col min="3" max="11" width="13.90625" style="2" customWidth="1"/>
    <col min="12" max="16384" width="10.81640625" style="2"/>
  </cols>
  <sheetData>
    <row r="1" spans="1:11" ht="27.65" customHeight="1" thickBot="1" x14ac:dyDescent="0.35">
      <c r="A1" s="89" t="s">
        <v>98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4.5" customHeight="1" x14ac:dyDescent="0.3">
      <c r="A2" s="83" t="s">
        <v>64</v>
      </c>
      <c r="B2" s="84"/>
      <c r="C2" s="87" t="s">
        <v>69</v>
      </c>
      <c r="D2" s="88"/>
      <c r="E2" s="88"/>
      <c r="F2" s="88"/>
      <c r="G2" s="88"/>
      <c r="H2" s="88"/>
      <c r="I2" s="88"/>
      <c r="J2" s="88"/>
      <c r="K2" s="88"/>
    </row>
    <row r="3" spans="1:11" ht="14.5" thickBot="1" x14ac:dyDescent="0.35">
      <c r="A3" s="85"/>
      <c r="B3" s="86"/>
      <c r="C3" s="68">
        <v>2018</v>
      </c>
      <c r="D3" s="68">
        <v>2019</v>
      </c>
      <c r="E3" s="68">
        <v>2020</v>
      </c>
      <c r="F3" s="69">
        <v>2021</v>
      </c>
      <c r="G3" s="69">
        <v>2022</v>
      </c>
      <c r="H3" s="69">
        <v>2023</v>
      </c>
      <c r="I3" s="69">
        <v>2024</v>
      </c>
      <c r="J3" s="69">
        <v>2025</v>
      </c>
      <c r="K3" s="69">
        <v>2026</v>
      </c>
    </row>
    <row r="4" spans="1:11" x14ac:dyDescent="0.3">
      <c r="A4" s="70" t="s">
        <v>3</v>
      </c>
      <c r="B4" s="8" t="s">
        <v>65</v>
      </c>
      <c r="C4" s="57" t="s">
        <v>50</v>
      </c>
      <c r="D4" s="57" t="s">
        <v>51</v>
      </c>
      <c r="E4" s="57" t="s">
        <v>52</v>
      </c>
      <c r="F4" s="58" t="s">
        <v>20</v>
      </c>
      <c r="G4" s="58" t="s">
        <v>78</v>
      </c>
      <c r="H4" s="58" t="s">
        <v>79</v>
      </c>
      <c r="I4" s="58" t="s">
        <v>90</v>
      </c>
      <c r="J4" s="58" t="s">
        <v>21</v>
      </c>
      <c r="K4" s="58" t="s">
        <v>21</v>
      </c>
    </row>
    <row r="5" spans="1:11" x14ac:dyDescent="0.3">
      <c r="A5" s="71"/>
      <c r="B5" s="49" t="s">
        <v>66</v>
      </c>
      <c r="C5" s="50">
        <v>26</v>
      </c>
      <c r="D5" s="50">
        <v>33</v>
      </c>
      <c r="E5" s="50">
        <v>38</v>
      </c>
      <c r="F5" s="51">
        <v>40</v>
      </c>
      <c r="G5" s="51">
        <v>39</v>
      </c>
      <c r="H5" s="51">
        <v>38</v>
      </c>
      <c r="I5" s="51">
        <v>36</v>
      </c>
      <c r="J5" s="51" t="s">
        <v>21</v>
      </c>
      <c r="K5" s="51" t="s">
        <v>21</v>
      </c>
    </row>
    <row r="6" spans="1:11" ht="14.5" thickBot="1" x14ac:dyDescent="0.35">
      <c r="A6" s="72"/>
      <c r="B6" s="52" t="s">
        <v>67</v>
      </c>
      <c r="C6" s="53" t="s">
        <v>53</v>
      </c>
      <c r="D6" s="53" t="s">
        <v>54</v>
      </c>
      <c r="E6" s="53" t="s">
        <v>55</v>
      </c>
      <c r="F6" s="54" t="s">
        <v>56</v>
      </c>
      <c r="G6" s="54" t="s">
        <v>70</v>
      </c>
      <c r="H6" s="54" t="s">
        <v>80</v>
      </c>
      <c r="I6" s="54" t="s">
        <v>93</v>
      </c>
      <c r="J6" s="54" t="s">
        <v>21</v>
      </c>
      <c r="K6" s="54" t="s">
        <v>21</v>
      </c>
    </row>
    <row r="7" spans="1:11" x14ac:dyDescent="0.3">
      <c r="A7" s="70" t="s">
        <v>5</v>
      </c>
      <c r="B7" s="8" t="s">
        <v>65</v>
      </c>
      <c r="C7" s="16">
        <v>5</v>
      </c>
      <c r="D7" s="16">
        <v>5</v>
      </c>
      <c r="E7" s="57" t="s">
        <v>49</v>
      </c>
      <c r="F7" s="17">
        <v>5</v>
      </c>
      <c r="G7" s="17">
        <v>5</v>
      </c>
      <c r="H7" s="17">
        <v>5</v>
      </c>
      <c r="I7" s="17">
        <v>5</v>
      </c>
      <c r="J7" s="17">
        <v>5</v>
      </c>
      <c r="K7" s="17">
        <v>5</v>
      </c>
    </row>
    <row r="8" spans="1:11" x14ac:dyDescent="0.3">
      <c r="A8" s="71"/>
      <c r="B8" s="49" t="s">
        <v>66</v>
      </c>
      <c r="C8" s="50">
        <v>29</v>
      </c>
      <c r="D8" s="50">
        <v>38</v>
      </c>
      <c r="E8" s="50">
        <v>45</v>
      </c>
      <c r="F8" s="51">
        <v>50</v>
      </c>
      <c r="G8" s="51">
        <v>52</v>
      </c>
      <c r="H8" s="51">
        <v>55</v>
      </c>
      <c r="I8" s="51">
        <v>60</v>
      </c>
      <c r="J8" s="51">
        <v>60</v>
      </c>
      <c r="K8" s="51">
        <v>59</v>
      </c>
    </row>
    <row r="9" spans="1:11" ht="14.5" thickBot="1" x14ac:dyDescent="0.35">
      <c r="A9" s="72"/>
      <c r="B9" s="52" t="s">
        <v>67</v>
      </c>
      <c r="C9" s="55">
        <v>0.82758620689655171</v>
      </c>
      <c r="D9" s="55">
        <v>0.86842105263157898</v>
      </c>
      <c r="E9" s="53" t="s">
        <v>57</v>
      </c>
      <c r="F9" s="56">
        <v>0.9</v>
      </c>
      <c r="G9" s="66">
        <v>0.90380000000000005</v>
      </c>
      <c r="H9" s="66">
        <f>1-5/55</f>
        <v>0.90909090909090906</v>
      </c>
      <c r="I9" s="66">
        <v>0.91669999999999996</v>
      </c>
      <c r="J9" s="66">
        <v>0.91669999999999996</v>
      </c>
      <c r="K9" s="66">
        <v>0.91520000000000001</v>
      </c>
    </row>
    <row r="10" spans="1:11" x14ac:dyDescent="0.3">
      <c r="A10" s="70" t="s">
        <v>6</v>
      </c>
      <c r="B10" s="8" t="s">
        <v>65</v>
      </c>
      <c r="C10" s="16">
        <v>2</v>
      </c>
      <c r="D10" s="16">
        <v>1</v>
      </c>
      <c r="E10" s="16">
        <v>3</v>
      </c>
      <c r="F10" s="17">
        <v>2</v>
      </c>
      <c r="G10" s="17">
        <v>2</v>
      </c>
      <c r="H10" s="17">
        <v>3</v>
      </c>
      <c r="I10" s="17">
        <v>4</v>
      </c>
      <c r="J10" s="17">
        <v>4</v>
      </c>
      <c r="K10" s="17"/>
    </row>
    <row r="11" spans="1:11" x14ac:dyDescent="0.3">
      <c r="A11" s="71"/>
      <c r="B11" s="49" t="s">
        <v>66</v>
      </c>
      <c r="C11" s="50">
        <v>23</v>
      </c>
      <c r="D11" s="50">
        <v>25</v>
      </c>
      <c r="E11" s="50">
        <v>28</v>
      </c>
      <c r="F11" s="51">
        <v>29</v>
      </c>
      <c r="G11" s="51">
        <v>29</v>
      </c>
      <c r="H11" s="51">
        <v>31</v>
      </c>
      <c r="I11" s="51">
        <v>35</v>
      </c>
      <c r="J11" s="51">
        <v>35</v>
      </c>
      <c r="K11" s="51"/>
    </row>
    <row r="12" spans="1:11" ht="14.5" thickBot="1" x14ac:dyDescent="0.35">
      <c r="A12" s="72"/>
      <c r="B12" s="52" t="s">
        <v>67</v>
      </c>
      <c r="C12" s="55">
        <v>0.91304347826086962</v>
      </c>
      <c r="D12" s="55">
        <v>0.96</v>
      </c>
      <c r="E12" s="55">
        <v>0.8928571428571429</v>
      </c>
      <c r="F12" s="56">
        <v>0.93103448275862066</v>
      </c>
      <c r="G12" s="56">
        <v>0.93103448275862066</v>
      </c>
      <c r="H12" s="56">
        <v>0.90322580645161288</v>
      </c>
      <c r="I12" s="56">
        <v>0.88571428571428568</v>
      </c>
      <c r="J12" s="56">
        <v>0.88571428571428568</v>
      </c>
      <c r="K12" s="56"/>
    </row>
    <row r="14" spans="1:11" x14ac:dyDescent="0.3">
      <c r="A14" s="2" t="s">
        <v>97</v>
      </c>
    </row>
  </sheetData>
  <mergeCells count="6">
    <mergeCell ref="A1:K1"/>
    <mergeCell ref="A2:B3"/>
    <mergeCell ref="A10:A12"/>
    <mergeCell ref="A7:A9"/>
    <mergeCell ref="A4:A6"/>
    <mergeCell ref="C2:K2"/>
  </mergeCells>
  <phoneticPr fontId="1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46DB9464D3C5419D1307D4688ADB8D" ma:contentTypeVersion="2" ma:contentTypeDescription="Crear nuevo documento." ma:contentTypeScope="" ma:versionID="73e32dce4c472289e09cc68f38b5be1b">
  <xsd:schema xmlns:xsd="http://www.w3.org/2001/XMLSchema" xmlns:xs="http://www.w3.org/2001/XMLSchema" xmlns:p="http://schemas.microsoft.com/office/2006/metadata/properties" xmlns:ns2="c5118abb-4afb-4ef2-9889-c8b63ce2ca5c" targetNamespace="http://schemas.microsoft.com/office/2006/metadata/properties" ma:root="true" ma:fieldsID="e4661f50631f325c38a59cb998d3df2c" ns2:_="">
    <xsd:import namespace="c5118abb-4afb-4ef2-9889-c8b63ce2ca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18abb-4afb-4ef2-9889-c8b63ce2ca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CE357F-C565-48B5-8EBE-CD748CC5F5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18abb-4afb-4ef2-9889-c8b63ce2c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7247A0-942F-4E94-8C65-03352388B6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E7C8D3-A909-41CE-9BD9-7CFC9F8D93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Rankings Globales</vt:lpstr>
      <vt:lpstr>Evolutivo - Posición Mundial</vt:lpstr>
      <vt:lpstr>Evolutivo - Posición 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Segura Porcel</dc:creator>
  <cp:lastModifiedBy>Alberto Lanzas Sánchez</cp:lastModifiedBy>
  <cp:lastPrinted>2019-06-19T08:40:45Z</cp:lastPrinted>
  <dcterms:created xsi:type="dcterms:W3CDTF">2018-09-12T11:01:27Z</dcterms:created>
  <dcterms:modified xsi:type="dcterms:W3CDTF">2024-10-11T07:44:54Z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0x0101000346DB9464D3C5419D1307D4688ADB8D</vt:lpwstr>
  </property>
</Properties>
</file>