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790" activeTab="0"/>
  </bookViews>
  <sheets>
    <sheet name="ÍNDICE" sheetId="1" r:id="rId1"/>
    <sheet name="presupuestos_2022" sheetId="2" r:id="rId2"/>
  </sheets>
  <definedNames/>
  <calcPr fullCalcOnLoad="1"/>
</workbook>
</file>

<file path=xl/sharedStrings.xml><?xml version="1.0" encoding="utf-8"?>
<sst xmlns="http://schemas.openxmlformats.org/spreadsheetml/2006/main" count="34" uniqueCount="24">
  <si>
    <t>Presupuesto de Gastos</t>
  </si>
  <si>
    <t>Presupuesto Inicial</t>
  </si>
  <si>
    <t>Cap. 1 Gastos de personal</t>
  </si>
  <si>
    <t>Cap. 4 Transferencias corrientes</t>
  </si>
  <si>
    <t>Cap. 6 Inversiones reales</t>
  </si>
  <si>
    <t>Cap. 2 Gastos corrientes en bienes y servicios</t>
  </si>
  <si>
    <t>Cap. 3 Gastos financieros</t>
  </si>
  <si>
    <t>Cap. 8 Activos financieros</t>
  </si>
  <si>
    <t>Cap. 9 Pasivos financieros</t>
  </si>
  <si>
    <t>Presupuesto Final</t>
  </si>
  <si>
    <t>Obligaciones Reconocidas</t>
  </si>
  <si>
    <t>% Ejecución</t>
  </si>
  <si>
    <t>Cap. 7 Transferencias de capital</t>
  </si>
  <si>
    <t>Presupuesto de Ingresos</t>
  </si>
  <si>
    <t>Cap. 3 Tasas y otros ingresos</t>
  </si>
  <si>
    <t>Derechos Reconocidos</t>
  </si>
  <si>
    <t>Cap. 6 Enajenación de inversiones reales</t>
  </si>
  <si>
    <t>Cap. 5 Ingresos patrimoniales</t>
  </si>
  <si>
    <t>TOTAL PRESUPUESTO</t>
  </si>
  <si>
    <t>Fecha de última actualización: 15 de septiembre de 2022; Fuente: Servicio de Contabilidad de la UAM</t>
  </si>
  <si>
    <t>11.1. Presupuesto de la Universidad Autónoma de Madrid para el año 2022: Gastos ( en euros )</t>
  </si>
  <si>
    <t>11.2. Presupuesto de la Universidad Autónoma de Madrid para el año 2022: Ingresos ( en euros )</t>
  </si>
  <si>
    <t>ÍNDICE</t>
  </si>
  <si>
    <t>11. Gestión Económica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</si>
</sst>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_€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9" fontId="2" fillId="0" borderId="1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9" fontId="3" fillId="33" borderId="12" xfId="0" applyNumberFormat="1" applyFont="1" applyFill="1" applyBorder="1" applyAlignment="1">
      <alignment horizontal="right"/>
    </xf>
    <xf numFmtId="9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166" fontId="2" fillId="0" borderId="0" xfId="0" applyNumberFormat="1" applyFont="1" applyAlignment="1">
      <alignment/>
    </xf>
    <xf numFmtId="166" fontId="2" fillId="0" borderId="19" xfId="0" applyNumberFormat="1" applyFont="1" applyBorder="1" applyAlignment="1">
      <alignment/>
    </xf>
    <xf numFmtId="166" fontId="0" fillId="0" borderId="0" xfId="0" applyNumberFormat="1" applyAlignment="1">
      <alignment/>
    </xf>
    <xf numFmtId="167" fontId="2" fillId="0" borderId="10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3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41" fillId="0" borderId="0" xfId="55" applyFont="1">
      <alignment/>
      <protection/>
    </xf>
    <xf numFmtId="0" fontId="0" fillId="0" borderId="0" xfId="55">
      <alignment/>
      <protection/>
    </xf>
    <xf numFmtId="0" fontId="42" fillId="0" borderId="0" xfId="55" applyFont="1">
      <alignment/>
      <protection/>
    </xf>
    <xf numFmtId="0" fontId="43" fillId="0" borderId="0" xfId="55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0" fontId="4" fillId="34" borderId="17" xfId="0" applyFont="1" applyFill="1" applyBorder="1" applyAlignment="1">
      <alignment horizontal="center"/>
    </xf>
    <xf numFmtId="166" fontId="4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9.421875" style="22" bestFit="1" customWidth="1"/>
    <col min="2" max="16384" width="11.421875" style="22" customWidth="1"/>
  </cols>
  <sheetData>
    <row r="2" ht="13.5">
      <c r="A2" s="21" t="s">
        <v>22</v>
      </c>
    </row>
    <row r="3" ht="12.75">
      <c r="A3" s="23"/>
    </row>
    <row r="4" ht="12.75">
      <c r="A4" s="24" t="s">
        <v>23</v>
      </c>
    </row>
    <row r="5" ht="26.25" customHeight="1">
      <c r="A5" s="25" t="s">
        <v>20</v>
      </c>
    </row>
    <row r="6" ht="26.25" customHeight="1">
      <c r="A6" s="25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E1"/>
    </sheetView>
  </sheetViews>
  <sheetFormatPr defaultColWidth="9.140625" defaultRowHeight="12.75"/>
  <cols>
    <col min="1" max="1" width="32.7109375" style="0" bestFit="1" customWidth="1"/>
    <col min="2" max="2" width="17.00390625" style="15" customWidth="1"/>
    <col min="3" max="3" width="16.7109375" style="15" customWidth="1"/>
    <col min="4" max="4" width="23.7109375" style="15" customWidth="1"/>
    <col min="5" max="5" width="9.57421875" style="0" bestFit="1" customWidth="1"/>
  </cols>
  <sheetData>
    <row r="1" spans="1:5" ht="21" customHeight="1" thickBot="1">
      <c r="A1" s="29" t="s">
        <v>20</v>
      </c>
      <c r="B1" s="29"/>
      <c r="C1" s="29"/>
      <c r="D1" s="29"/>
      <c r="E1" s="29"/>
    </row>
    <row r="2" spans="1:7" ht="13.5" thickBot="1">
      <c r="A2" s="26" t="s">
        <v>0</v>
      </c>
      <c r="B2" s="27" t="s">
        <v>1</v>
      </c>
      <c r="C2" s="27" t="s">
        <v>9</v>
      </c>
      <c r="D2" s="27" t="s">
        <v>10</v>
      </c>
      <c r="E2" s="28" t="s">
        <v>11</v>
      </c>
      <c r="F2" s="1"/>
      <c r="G2" s="1"/>
    </row>
    <row r="3" spans="1:7" ht="12.75">
      <c r="A3" s="10" t="s">
        <v>2</v>
      </c>
      <c r="B3" s="16">
        <v>171279509</v>
      </c>
      <c r="C3" s="16">
        <v>173156080.08</v>
      </c>
      <c r="D3" s="16">
        <v>172608375.88000005</v>
      </c>
      <c r="E3" s="4">
        <f>D3/C3</f>
        <v>0.9968369334778951</v>
      </c>
      <c r="F3" s="2"/>
      <c r="G3" s="1"/>
    </row>
    <row r="4" spans="1:7" ht="12.75">
      <c r="A4" s="8" t="s">
        <v>5</v>
      </c>
      <c r="B4" s="17">
        <v>43902315</v>
      </c>
      <c r="C4" s="17">
        <v>46912452.17</v>
      </c>
      <c r="D4" s="17">
        <v>44326912.62000002</v>
      </c>
      <c r="E4" s="5">
        <f aca="true" t="shared" si="0" ref="E3:E11">D4/C4</f>
        <v>0.944885858009925</v>
      </c>
      <c r="F4" s="2"/>
      <c r="G4" s="1"/>
    </row>
    <row r="5" spans="1:7" ht="12.75">
      <c r="A5" s="8" t="s">
        <v>6</v>
      </c>
      <c r="B5" s="17">
        <v>305000</v>
      </c>
      <c r="C5" s="17">
        <v>255000</v>
      </c>
      <c r="D5" s="17">
        <v>248191.16999999998</v>
      </c>
      <c r="E5" s="5">
        <f t="shared" si="0"/>
        <v>0.9732987058823529</v>
      </c>
      <c r="F5" s="2"/>
      <c r="G5" s="1"/>
    </row>
    <row r="6" spans="1:7" ht="12.75">
      <c r="A6" s="8" t="s">
        <v>3</v>
      </c>
      <c r="B6" s="17">
        <v>17292137</v>
      </c>
      <c r="C6" s="17">
        <v>16841012.43</v>
      </c>
      <c r="D6" s="17">
        <v>12870761.250000026</v>
      </c>
      <c r="E6" s="5">
        <f t="shared" si="0"/>
        <v>0.7642510391520462</v>
      </c>
      <c r="F6" s="2"/>
      <c r="G6" s="1"/>
    </row>
    <row r="7" spans="1:7" ht="12.75">
      <c r="A7" s="8" t="s">
        <v>4</v>
      </c>
      <c r="B7" s="17">
        <v>136434383.99999994</v>
      </c>
      <c r="C7" s="17">
        <v>148759932.6799999</v>
      </c>
      <c r="D7" s="17">
        <v>58186224.739999995</v>
      </c>
      <c r="E7" s="5">
        <f t="shared" si="0"/>
        <v>0.3911417791856992</v>
      </c>
      <c r="F7" s="2"/>
      <c r="G7" s="1"/>
    </row>
    <row r="8" spans="1:7" ht="12.75">
      <c r="A8" s="8" t="s">
        <v>12</v>
      </c>
      <c r="B8" s="17">
        <v>8366151</v>
      </c>
      <c r="C8" s="17">
        <v>9495676</v>
      </c>
      <c r="D8" s="17">
        <v>9464674.74</v>
      </c>
      <c r="E8" s="5">
        <f t="shared" si="0"/>
        <v>0.9967352234848789</v>
      </c>
      <c r="F8" s="2"/>
      <c r="G8" s="1"/>
    </row>
    <row r="9" spans="1:7" ht="12.75">
      <c r="A9" s="8" t="s">
        <v>7</v>
      </c>
      <c r="B9" s="17">
        <v>500000</v>
      </c>
      <c r="C9" s="17">
        <v>500000</v>
      </c>
      <c r="D9" s="17">
        <v>290126.33999999997</v>
      </c>
      <c r="E9" s="5">
        <f t="shared" si="0"/>
        <v>0.58025268</v>
      </c>
      <c r="F9" s="2"/>
      <c r="G9" s="1"/>
    </row>
    <row r="10" spans="1:7" ht="13.5" thickBot="1">
      <c r="A10" s="9" t="s">
        <v>8</v>
      </c>
      <c r="B10" s="18">
        <v>2211801</v>
      </c>
      <c r="C10" s="18">
        <v>2211801</v>
      </c>
      <c r="D10" s="18">
        <v>2211545.39</v>
      </c>
      <c r="E10" s="7">
        <f t="shared" si="0"/>
        <v>0.9998844335453325</v>
      </c>
      <c r="F10" s="2"/>
      <c r="G10" s="1"/>
    </row>
    <row r="11" spans="1:7" ht="15.75" thickBot="1">
      <c r="A11" s="11" t="s">
        <v>18</v>
      </c>
      <c r="B11" s="19">
        <f>SUM(B3:B10)</f>
        <v>380291296.99999994</v>
      </c>
      <c r="C11" s="19">
        <f>SUM(C3:C10)</f>
        <v>398131954.3599999</v>
      </c>
      <c r="D11" s="19">
        <f>SUM(D3:D10)</f>
        <v>300206812.13000005</v>
      </c>
      <c r="E11" s="6">
        <f t="shared" si="0"/>
        <v>0.7540384760439155</v>
      </c>
      <c r="F11" s="1"/>
      <c r="G11" s="1"/>
    </row>
    <row r="12" spans="1:7" ht="12.75">
      <c r="A12" s="1"/>
      <c r="B12" s="13"/>
      <c r="C12" s="14"/>
      <c r="D12" s="14"/>
      <c r="E12" s="3"/>
      <c r="F12" s="1"/>
      <c r="G12" s="1"/>
    </row>
    <row r="13" spans="1:7" ht="12.75">
      <c r="A13" s="1"/>
      <c r="B13" s="13"/>
      <c r="C13" s="13"/>
      <c r="D13" s="13"/>
      <c r="E13" s="1"/>
      <c r="F13" s="1"/>
      <c r="G13" s="1"/>
    </row>
    <row r="14" spans="1:5" s="30" customFormat="1" ht="22.5" customHeight="1" thickBot="1">
      <c r="A14" s="29" t="s">
        <v>21</v>
      </c>
      <c r="B14" s="29"/>
      <c r="C14" s="29"/>
      <c r="D14" s="29"/>
      <c r="E14" s="29"/>
    </row>
    <row r="15" spans="1:5" ht="13.5" thickBot="1">
      <c r="A15" s="26" t="s">
        <v>13</v>
      </c>
      <c r="B15" s="27" t="s">
        <v>1</v>
      </c>
      <c r="C15" s="27" t="s">
        <v>9</v>
      </c>
      <c r="D15" s="27" t="s">
        <v>15</v>
      </c>
      <c r="E15" s="28" t="s">
        <v>11</v>
      </c>
    </row>
    <row r="16" spans="1:5" ht="12.75">
      <c r="A16" s="10" t="s">
        <v>14</v>
      </c>
      <c r="B16" s="16">
        <v>68817861</v>
      </c>
      <c r="C16" s="16">
        <v>69154017.36</v>
      </c>
      <c r="D16" s="16">
        <v>67123203.9</v>
      </c>
      <c r="E16" s="4">
        <f>D16/C16</f>
        <v>0.9706334709460472</v>
      </c>
    </row>
    <row r="17" spans="1:5" ht="12.75">
      <c r="A17" s="8" t="s">
        <v>3</v>
      </c>
      <c r="B17" s="17">
        <v>159602470</v>
      </c>
      <c r="C17" s="17">
        <v>163004726.46</v>
      </c>
      <c r="D17" s="17">
        <v>164391237.62</v>
      </c>
      <c r="E17" s="5">
        <f>D17/C17</f>
        <v>1.008505956791015</v>
      </c>
    </row>
    <row r="18" spans="1:5" ht="12.75">
      <c r="A18" s="8" t="s">
        <v>17</v>
      </c>
      <c r="B18" s="17">
        <v>940000</v>
      </c>
      <c r="C18" s="17">
        <v>1080000</v>
      </c>
      <c r="D18" s="17">
        <v>930797.89</v>
      </c>
      <c r="E18" s="5">
        <f>D18/C18</f>
        <v>0.8618498981481482</v>
      </c>
    </row>
    <row r="19" spans="1:5" ht="12.75">
      <c r="A19" s="8" t="s">
        <v>16</v>
      </c>
      <c r="B19" s="17">
        <v>0</v>
      </c>
      <c r="C19" s="17">
        <v>2410.46</v>
      </c>
      <c r="D19" s="17">
        <v>298287.39</v>
      </c>
      <c r="E19" s="5">
        <v>0</v>
      </c>
    </row>
    <row r="20" spans="1:5" ht="12.75">
      <c r="A20" s="8" t="s">
        <v>12</v>
      </c>
      <c r="B20" s="17">
        <v>83227382</v>
      </c>
      <c r="C20" s="17">
        <v>84566126.76</v>
      </c>
      <c r="D20" s="17">
        <v>74898096.51</v>
      </c>
      <c r="E20" s="5">
        <f>D20/C20</f>
        <v>0.88567490766796</v>
      </c>
    </row>
    <row r="21" spans="1:5" ht="12.75">
      <c r="A21" s="8" t="s">
        <v>7</v>
      </c>
      <c r="B21" s="17">
        <v>67703584</v>
      </c>
      <c r="C21" s="17">
        <v>80324673.32</v>
      </c>
      <c r="D21" s="17">
        <v>449114.62</v>
      </c>
      <c r="E21" s="5">
        <f>D21/C21</f>
        <v>0.0055912411646021004</v>
      </c>
    </row>
    <row r="22" spans="1:5" ht="13.5" thickBot="1">
      <c r="A22" s="12" t="s">
        <v>8</v>
      </c>
      <c r="B22" s="18">
        <v>0</v>
      </c>
      <c r="C22" s="18">
        <v>0</v>
      </c>
      <c r="D22" s="18">
        <v>1752660.8</v>
      </c>
      <c r="E22" s="5">
        <v>0</v>
      </c>
    </row>
    <row r="23" spans="1:7" ht="15.75" thickBot="1">
      <c r="A23" s="11" t="s">
        <v>18</v>
      </c>
      <c r="B23" s="19">
        <f>SUM(B16:B22)</f>
        <v>380291297</v>
      </c>
      <c r="C23" s="19">
        <f>SUM(C16:C22)</f>
        <v>398131954.36</v>
      </c>
      <c r="D23" s="19">
        <f>SUM(D16:D22)</f>
        <v>309843398.73</v>
      </c>
      <c r="E23" s="6">
        <f>D23/C23</f>
        <v>0.7782429803407153</v>
      </c>
      <c r="F23" s="1"/>
      <c r="G23" s="1"/>
    </row>
    <row r="24" spans="1:7" ht="12.75">
      <c r="A24" s="1"/>
      <c r="B24" s="13"/>
      <c r="C24" s="14"/>
      <c r="D24" s="14"/>
      <c r="E24" s="1"/>
      <c r="F24" s="1"/>
      <c r="G24" s="1"/>
    </row>
    <row r="25" spans="1:7" ht="12.75" customHeight="1">
      <c r="A25" s="20" t="s">
        <v>19</v>
      </c>
      <c r="B25" s="20"/>
      <c r="C25" s="20"/>
      <c r="D25" s="20"/>
      <c r="E25" s="20"/>
      <c r="F25" s="1"/>
      <c r="G25" s="1"/>
    </row>
    <row r="26" spans="1:6" ht="12.75">
      <c r="A26" s="1"/>
      <c r="B26" s="13"/>
      <c r="C26" s="13"/>
      <c r="D26" s="13"/>
      <c r="E26" s="1"/>
      <c r="F26" s="1"/>
    </row>
    <row r="27" spans="1:6" ht="12.75">
      <c r="A27" s="1"/>
      <c r="B27" s="13"/>
      <c r="C27" s="13"/>
      <c r="D27" s="13"/>
      <c r="E27" s="1"/>
      <c r="F27" s="1"/>
    </row>
    <row r="28" spans="1:6" ht="12.75">
      <c r="A28" s="1"/>
      <c r="B28" s="13"/>
      <c r="C28" s="13"/>
      <c r="D28" s="13"/>
      <c r="E28" s="1"/>
      <c r="F28" s="1"/>
    </row>
    <row r="29" spans="1:6" ht="12.75">
      <c r="A29" s="1"/>
      <c r="B29" s="13"/>
      <c r="C29" s="13"/>
      <c r="D29" s="13"/>
      <c r="E29" s="1"/>
      <c r="F29" s="1"/>
    </row>
    <row r="30" spans="1:6" ht="12.75">
      <c r="A30" s="1"/>
      <c r="B30" s="13"/>
      <c r="C30" s="13"/>
      <c r="D30" s="13"/>
      <c r="E30" s="1"/>
      <c r="F30" s="1"/>
    </row>
    <row r="31" spans="1:6" ht="12.75">
      <c r="A31" s="1"/>
      <c r="B31" s="13"/>
      <c r="C31" s="13"/>
      <c r="D31" s="13"/>
      <c r="E31" s="1"/>
      <c r="F31" s="1"/>
    </row>
    <row r="32" spans="1:6" ht="12.75">
      <c r="A32" s="1"/>
      <c r="B32" s="13"/>
      <c r="C32" s="13"/>
      <c r="D32" s="13"/>
      <c r="E32" s="1"/>
      <c r="F32" s="1"/>
    </row>
    <row r="33" spans="1:7" ht="12.75">
      <c r="A33" s="1"/>
      <c r="B33" s="13"/>
      <c r="C33" s="13"/>
      <c r="D33" s="13"/>
      <c r="E33" s="1"/>
      <c r="F33" s="1"/>
      <c r="G33" s="1"/>
    </row>
    <row r="34" spans="1:7" ht="12.75">
      <c r="A34" s="1"/>
      <c r="B34" s="13"/>
      <c r="C34" s="13"/>
      <c r="D34" s="13"/>
      <c r="E34" s="1"/>
      <c r="F34" s="1"/>
      <c r="G34" s="1"/>
    </row>
    <row r="35" spans="1:7" ht="12.75">
      <c r="A35" s="1"/>
      <c r="B35" s="13"/>
      <c r="C35" s="13"/>
      <c r="D35" s="13"/>
      <c r="E35" s="1"/>
      <c r="F35" s="1"/>
      <c r="G35" s="1"/>
    </row>
    <row r="36" spans="1:7" ht="12.75">
      <c r="A36" s="1"/>
      <c r="B36" s="13"/>
      <c r="C36" s="13"/>
      <c r="D36" s="13"/>
      <c r="E36" s="1"/>
      <c r="F36" s="1"/>
      <c r="G36" s="1"/>
    </row>
  </sheetData>
  <sheetProtection/>
  <mergeCells count="3">
    <mergeCell ref="A1:E1"/>
    <mergeCell ref="A14:E14"/>
    <mergeCell ref="A25:E25"/>
  </mergeCells>
  <printOptions horizontalCentered="1"/>
  <pageMargins left="0.5905511811023623" right="0.3937007874015748" top="0.98425196850393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Alberto Lanzas Sánchez</cp:lastModifiedBy>
  <cp:lastPrinted>2014-11-05T11:45:13Z</cp:lastPrinted>
  <dcterms:created xsi:type="dcterms:W3CDTF">1996-11-27T10:00:04Z</dcterms:created>
  <dcterms:modified xsi:type="dcterms:W3CDTF">2024-04-17T11:46:15Z</dcterms:modified>
  <cp:category/>
  <cp:version/>
  <cp:contentType/>
  <cp:contentStatus/>
</cp:coreProperties>
</file>