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defaultThemeVersion="166925"/>
  <mc:AlternateContent xmlns:mc="http://schemas.openxmlformats.org/markup-compatibility/2006">
    <mc:Choice Requires="x15">
      <x15ac:absPath xmlns:x15ac="http://schemas.microsoft.com/office/spreadsheetml/2010/11/ac" url="C:\Users\IR.5055500\Desktop\menores primer trimestre 2022\"/>
    </mc:Choice>
  </mc:AlternateContent>
  <xr:revisionPtr revIDLastSave="0" documentId="13_ncr:1_{091621D8-54DA-4F67-B0E8-F73AFA17EFEC}" xr6:coauthVersionLast="47" xr6:coauthVersionMax="47" xr10:uidLastSave="{00000000-0000-0000-0000-000000000000}"/>
  <bookViews>
    <workbookView xWindow="-108" yWindow="-108" windowWidth="23256" windowHeight="12576" xr2:uid="{CA0C18FA-699B-43FA-8660-9FE7C1A78B40}"/>
  </bookViews>
  <sheets>
    <sheet name="agregado"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1" l="1"/>
  <c r="H33" i="1"/>
  <c r="H32" i="1"/>
  <c r="H29" i="1"/>
  <c r="H28" i="1"/>
  <c r="H27" i="1"/>
  <c r="H26" i="1"/>
  <c r="H25" i="1"/>
</calcChain>
</file>

<file path=xl/sharedStrings.xml><?xml version="1.0" encoding="utf-8"?>
<sst xmlns="http://schemas.openxmlformats.org/spreadsheetml/2006/main" count="232" uniqueCount="127">
  <si>
    <t xml:space="preserve">RELACIÓN TRIMESTRAL DE CONTRATOS MEMORES </t>
  </si>
  <si>
    <t>PERIODO</t>
  </si>
  <si>
    <t>NÚMERO EXPEDIENTE</t>
  </si>
  <si>
    <t>OBJETO</t>
  </si>
  <si>
    <t>TIPO CONTRATO  (obra, suministro, servicio)</t>
  </si>
  <si>
    <t>NIF</t>
  </si>
  <si>
    <t>ADJUDICATARIO</t>
  </si>
  <si>
    <t>FECHA APROBACIÓN</t>
  </si>
  <si>
    <t>Importe adjudicación SIN IVA</t>
  </si>
  <si>
    <t>Importe adjudicación CON IVA</t>
  </si>
  <si>
    <t>Nº OFERTAS</t>
  </si>
  <si>
    <t>PLAZO DE EJECUCIÓN EN MESES</t>
  </si>
  <si>
    <t>OBSERVACIONES</t>
  </si>
  <si>
    <t>DESESTIMIENTO O RENUNCIA</t>
  </si>
  <si>
    <t>MODIFICACIÓN</t>
  </si>
  <si>
    <t>PRIMER TRIMESTRE</t>
  </si>
  <si>
    <t>El mantenimiento del programa LibGuides</t>
  </si>
  <si>
    <t>Servicio</t>
  </si>
  <si>
    <t>Springshare LLc</t>
  </si>
  <si>
    <t>EXCLUSIVIDAD</t>
  </si>
  <si>
    <t>Renovación de la suscripción a la colección completa de normas UNE</t>
  </si>
  <si>
    <t>Suscripción y acceso a base de datos de revistas</t>
  </si>
  <si>
    <t>A83076687</t>
  </si>
  <si>
    <t>AENOR INTERNACIONAL, S.A.U</t>
  </si>
  <si>
    <t>Renovación de la suscripción a OECD Books y a IEA Statistics</t>
  </si>
  <si>
    <t>77568795700016</t>
  </si>
  <si>
    <t>OECD</t>
  </si>
  <si>
    <t>EXENTO DE IVA</t>
  </si>
  <si>
    <t>Renovación de la suscripción a la base de datos de Orbis</t>
  </si>
  <si>
    <t>A83369512</t>
  </si>
  <si>
    <t>Bureau Van Dijk Publicaciones Electronicas S.A.</t>
  </si>
  <si>
    <t>Vlex Global +Vlex España Premium+Prácticos</t>
  </si>
  <si>
    <t>B17565623</t>
  </si>
  <si>
    <t>Vlex</t>
  </si>
  <si>
    <t>Renovación de la suscripción a la base de datos LA LEY DIGITAL Y DOCTRINA</t>
  </si>
  <si>
    <t>A58417346</t>
  </si>
  <si>
    <t>Wolters Kluwer España, S.A.</t>
  </si>
  <si>
    <t>Renovación de la suscripción a varios recursos electrónicos</t>
  </si>
  <si>
    <t>B85765766</t>
  </si>
  <si>
    <t>EBSCO Information Services S.L.U.</t>
  </si>
  <si>
    <t>Renovación de la suscripción a EBSCO Psicología</t>
  </si>
  <si>
    <t>Renovación de la suscripción a Nuevo Aranzadi Instituciones</t>
  </si>
  <si>
    <t>A81962201</t>
  </si>
  <si>
    <t>Editorial Aranzadi, S.A.</t>
  </si>
  <si>
    <t>Renovación de la suscripción al PORTAL DE REVISTAS TRU.MADRID</t>
  </si>
  <si>
    <t>Renovación de la suscripción a la Colección: Cátedra España</t>
  </si>
  <si>
    <t>US651171565</t>
  </si>
  <si>
    <t>eLibro</t>
  </si>
  <si>
    <t>Renovación de la suscripción a Nature</t>
  </si>
  <si>
    <t>DE209719094</t>
  </si>
  <si>
    <t>Springer</t>
  </si>
  <si>
    <t>Sustitución de mostrador en la Biblioteca de Educación</t>
  </si>
  <si>
    <t>Suministro</t>
  </si>
  <si>
    <t>B18592139</t>
  </si>
  <si>
    <t>METALUNDIA,S.L.</t>
  </si>
  <si>
    <t>Renovación de la suscripción a GeoRef</t>
  </si>
  <si>
    <t>US392053855</t>
  </si>
  <si>
    <t>ProQuest LLC</t>
  </si>
  <si>
    <t>Renovación de la suscripción a la base de datos SCOPUS</t>
  </si>
  <si>
    <t>G82999871</t>
  </si>
  <si>
    <t>FUNDACION ESPAÑOLA PARA LA CIENCIA Y LA TECNOLOGIA</t>
  </si>
  <si>
    <t>Renovación de la suscripción a la base de datos WOS</t>
  </si>
  <si>
    <t>Renovación de la suscripción a la varios RREE</t>
  </si>
  <si>
    <t>Renovación de la suscripción a L'Année Philologique y a Brepolis Latin Complete</t>
  </si>
  <si>
    <t>BE0463139762</t>
  </si>
  <si>
    <t>Brepols Publishers NV</t>
  </si>
  <si>
    <t xml:space="preserve">2022/SUM000014 </t>
  </si>
  <si>
    <t>Adquisición de homogeneizador para preparación de muestras.</t>
  </si>
  <si>
    <t>SUM</t>
  </si>
  <si>
    <t>B08362089</t>
  </si>
  <si>
    <t xml:space="preserve">VWR INTERNATIONAL EUROLAB SL  </t>
  </si>
  <si>
    <t>2022/SUM000028</t>
  </si>
  <si>
    <t>Suministro de aire acondicionado</t>
  </si>
  <si>
    <t>B86416153</t>
  </si>
  <si>
    <t>REGLOCONS INGENIERIA S.L.</t>
  </si>
  <si>
    <t>2022/0000189</t>
  </si>
  <si>
    <t>Campaña de promoción de la UAM en expositores del Metro de Madrid</t>
  </si>
  <si>
    <t>SERVICIO</t>
  </si>
  <si>
    <t>B86914413</t>
  </si>
  <si>
    <t>AGENCIA DE SERVICIOS PUBLICITARIOS "AMOR DE MADRE"</t>
  </si>
  <si>
    <t>1 mes</t>
  </si>
  <si>
    <t>NO</t>
  </si>
  <si>
    <t>2022/0000334</t>
  </si>
  <si>
    <t>Obtención de licencias de uso de la aplicación Genially con el objeto de dotar al profesorado de una herramienta digital con la que puedan crear recursos educativos digitales interactivos de calidad y gran impacto en el aprendizaje, para su empleo en las enseñanzas de Grado y de Posgrado.</t>
  </si>
  <si>
    <t>B56019912</t>
  </si>
  <si>
    <t>GENIALLY WEB S.L.</t>
  </si>
  <si>
    <t>10 meses</t>
  </si>
  <si>
    <t>2022/0000339</t>
  </si>
  <si>
    <t>Obtención de una licencia campus relativa al uso de la aplicación Wooclap, orientada específicamente a la docencia universitaria, con el objeto de dotar al profesorado de una herramienta con la que pueda crear recursos educativos digitales con los que confirmar el nivel de aprendizaje, realizar una evaluación formativa, además de generar una mayor interacción con los estudiantes y la dinamización del aula.</t>
  </si>
  <si>
    <t>BE0563691645</t>
  </si>
  <si>
    <t>Wooclap</t>
  </si>
  <si>
    <t>2022/0000626</t>
  </si>
  <si>
    <t>Adquisición de tres purificadores de aire para colocar en las dependencias del Servicio de Salud para preservar las condiciones óptimas ante la existencia del virus Covid-19.</t>
  </si>
  <si>
    <t>SUMINISTRO</t>
  </si>
  <si>
    <t>B01924620</t>
  </si>
  <si>
    <t>ZONAIR3D S.L.</t>
  </si>
  <si>
    <t>7 días</t>
  </si>
  <si>
    <t>2022/0000639</t>
  </si>
  <si>
    <t>Curso de formación sobre teletrabajo conforme al Acuerdo firmado el 16/12/2021 por el que se regula la modalidad de teletrabajo en la UAM</t>
  </si>
  <si>
    <t>B26265835</t>
  </si>
  <si>
    <t>ADR INFOR, S.L.</t>
  </si>
  <si>
    <t>9 meses</t>
  </si>
  <si>
    <t>2022/0000712</t>
  </si>
  <si>
    <t>ADQUISICION DE UN SISTEMA DE VIDEOCONFERENCIA PARA EL SERVICIO DE RELACIONES INTERNACIONALES Y MOVILIDAD</t>
  </si>
  <si>
    <t>B82542572</t>
  </si>
  <si>
    <t>MAXTOR SYSTEM SL</t>
  </si>
  <si>
    <t>2022/0000495</t>
  </si>
  <si>
    <t>Adquisición de un congelador y de un armario de refrigeración para el Colegio Mayor Juan Luis Vives.</t>
  </si>
  <si>
    <t>B81500092</t>
  </si>
  <si>
    <t>MADRID HOSTELERIA DE SUMINISTROS S.L.</t>
  </si>
  <si>
    <t>2022/0000745</t>
  </si>
  <si>
    <t>Adquisición de un equipo de PCR cuantitativa.</t>
  </si>
  <si>
    <t>A28139434</t>
  </si>
  <si>
    <t>LIFE TECHNOLOGIES SA</t>
  </si>
  <si>
    <t>4 meses</t>
  </si>
  <si>
    <t>2022/0001015</t>
  </si>
  <si>
    <t>Impresión de cuadernillos para la EvAU de 2022.</t>
  </si>
  <si>
    <t>A28122125</t>
  </si>
  <si>
    <t>CANON ESPAÑA SAU</t>
  </si>
  <si>
    <t>2022/0001136</t>
  </si>
  <si>
    <t>CPU para diseño de modelos 3D y edición de vídeo.</t>
  </si>
  <si>
    <t>B86550555</t>
  </si>
  <si>
    <t>TECNOLOGIA PROFESIONAL HERMON</t>
  </si>
  <si>
    <t xml:space="preserve">   2022/PRV000176</t>
  </si>
  <si>
    <t>Suscripción a la base de datos de libros electrónicos PsycBooks de la American Psychological Association 2022</t>
  </si>
  <si>
    <t xml:space="preserve">Ebsco Information Services, S.L.U.  </t>
  </si>
  <si>
    <t>C. EXCLUSIVIDAD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</si>
</sst>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24">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ont>
    <font>
      <sz val="10"/>
      <name val="Arial"/>
      <family val="2"/>
    </font>
    <font>
      <b/>
      <sz val="11"/>
      <color theme="1"/>
      <name val="Roboto Condensed Light"/>
    </font>
    <font>
      <sz val="11"/>
      <color theme="1"/>
      <name val="Roboto Condensed Light"/>
    </font>
    <font>
      <sz val="9"/>
      <color theme="1"/>
      <name val="Times New Roman"/>
      <family val="1"/>
    </font>
    <font>
      <sz val="11"/>
      <name val="Roboto Condensed Ligh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48">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0" fontId="1" fillId="8" borderId="8" applyNumberFormat="0" applyFont="0" applyAlignment="0" applyProtection="0"/>
    <xf numFmtId="0" fontId="19" fillId="0" borderId="0"/>
    <xf numFmtId="0" fontId="19" fillId="0" borderId="0"/>
    <xf numFmtId="44" fontId="18" fillId="0" borderId="0" applyFont="0" applyFill="0" applyBorder="0" applyAlignment="0" applyProtection="0"/>
  </cellStyleXfs>
  <cellXfs count="17">
    <xf numFmtId="0" fontId="0" fillId="0" borderId="0" xfId="0"/>
    <xf numFmtId="0" fontId="21" fillId="0" borderId="0" xfId="0" applyFont="1" applyAlignment="1">
      <alignment horizontal="center" vertical="center"/>
    </xf>
    <xf numFmtId="0" fontId="21" fillId="0" borderId="10" xfId="0" applyFont="1" applyBorder="1" applyAlignment="1">
      <alignment horizontal="left" vertical="center"/>
    </xf>
    <xf numFmtId="0" fontId="21" fillId="0" borderId="10" xfId="0" applyFont="1" applyBorder="1" applyAlignment="1">
      <alignment horizontal="left" vertical="center" wrapText="1"/>
    </xf>
    <xf numFmtId="0" fontId="23" fillId="0" borderId="10" xfId="42" applyFont="1" applyBorder="1" applyAlignment="1">
      <alignment horizontal="left" vertical="center" wrapText="1"/>
    </xf>
    <xf numFmtId="14" fontId="21" fillId="0" borderId="10" xfId="0" applyNumberFormat="1" applyFont="1" applyBorder="1" applyAlignment="1">
      <alignment horizontal="left" vertical="center"/>
    </xf>
    <xf numFmtId="164" fontId="21" fillId="0" borderId="10" xfId="0" applyNumberFormat="1" applyFont="1" applyBorder="1" applyAlignment="1">
      <alignment horizontal="left" vertical="center"/>
    </xf>
    <xf numFmtId="164" fontId="21" fillId="0" borderId="10" xfId="0" applyNumberFormat="1" applyFont="1" applyBorder="1" applyAlignment="1">
      <alignment horizontal="left" vertical="center" wrapText="1"/>
    </xf>
    <xf numFmtId="0" fontId="22" fillId="0" borderId="10" xfId="42" applyFont="1" applyBorder="1" applyAlignment="1">
      <alignment horizontal="left" vertical="center" wrapText="1"/>
    </xf>
    <xf numFmtId="44" fontId="21" fillId="0" borderId="10" xfId="1" applyFont="1" applyFill="1" applyBorder="1" applyAlignment="1">
      <alignment horizontal="left" vertical="center"/>
    </xf>
    <xf numFmtId="0" fontId="0" fillId="0" borderId="10" xfId="0" applyBorder="1" applyAlignment="1">
      <alignment horizontal="left" vertical="center"/>
    </xf>
    <xf numFmtId="4" fontId="21" fillId="0" borderId="10" xfId="0" applyNumberFormat="1" applyFont="1" applyBorder="1" applyAlignment="1">
      <alignment horizontal="left" vertical="center"/>
    </xf>
    <xf numFmtId="0" fontId="20" fillId="33" borderId="10" xfId="0" applyFont="1" applyFill="1" applyBorder="1" applyAlignment="1">
      <alignment horizontal="center" vertical="center" wrapText="1"/>
    </xf>
    <xf numFmtId="0" fontId="21" fillId="0" borderId="10" xfId="42" applyFont="1" applyBorder="1" applyAlignment="1">
      <alignment horizontal="left" vertical="center" wrapText="1"/>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0" fillId="0" borderId="0" xfId="0" applyAlignment="1">
      <alignment horizontal="center"/>
    </xf>
  </cellXfs>
  <cellStyles count="48">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oneda" xfId="1" builtinId="4"/>
    <cellStyle name="Moneda 2" xfId="47" xr:uid="{784D5C2E-F0DE-4243-9F1F-FBA9B8525A19}"/>
    <cellStyle name="Neutral" xfId="9" builtinId="28" customBuiltin="1"/>
    <cellStyle name="Normal" xfId="0" builtinId="0"/>
    <cellStyle name="Normal 2" xfId="43" xr:uid="{EC9819CD-1E9E-41D8-9FCD-AEBC6B044A34}"/>
    <cellStyle name="Normal 3" xfId="45" xr:uid="{1643F3C1-D05F-48BD-A1AE-1A8AB6F7EA38}"/>
    <cellStyle name="Normal 4" xfId="46" xr:uid="{06D7F5A2-BC42-4037-A885-B16AB0A944EE}"/>
    <cellStyle name="Normal 5" xfId="42" xr:uid="{4C3FD88B-76A8-4D52-AE7C-18A5AAFB95FD}"/>
    <cellStyle name="Notas 2" xfId="44" xr:uid="{A713F9B0-9392-482E-B478-62995F6D62F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388620</xdr:colOff>
      <xdr:row>0</xdr:row>
      <xdr:rowOff>1</xdr:rowOff>
    </xdr:from>
    <xdr:to>
      <xdr:col>2</xdr:col>
      <xdr:colOff>1775460</xdr:colOff>
      <xdr:row>1</xdr:row>
      <xdr:rowOff>290226</xdr:rowOff>
    </xdr:to>
    <xdr:pic>
      <xdr:nvPicPr>
        <xdr:cNvPr id="13" name="Imagen 12">
          <a:extLst>
            <a:ext uri="{FF2B5EF4-FFF2-40B4-BE49-F238E27FC236}">
              <a16:creationId xmlns:a16="http://schemas.microsoft.com/office/drawing/2014/main" id="{5D30730F-5D81-4E12-8435-57E1264AC60F}"/>
            </a:ext>
          </a:extLst>
        </xdr:cNvPr>
        <xdr:cNvPicPr>
          <a:picLocks noChangeAspect="1"/>
        </xdr:cNvPicPr>
      </xdr:nvPicPr>
      <xdr:blipFill rotWithShape="1">
        <a:blip xmlns:r="http://schemas.openxmlformats.org/officeDocument/2006/relationships" r:embed="rId1"/>
        <a:srcRect l="-1" t="1" r="-6761" b="-6762"/>
        <a:stretch/>
      </xdr:blipFill>
      <xdr:spPr>
        <a:xfrm>
          <a:off x="1120140" y="1"/>
          <a:ext cx="2476500" cy="11131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EE33C-CE91-40DE-A895-642F1A24E930}">
  <dimension ref="A1:N35"/>
  <sheetViews>
    <sheetView tabSelected="1" topLeftCell="A33" workbookViewId="0">
      <selection activeCell="A4" sqref="A4:A35"/>
    </sheetView>
  </sheetViews>
  <sheetFormatPr defaultColWidth="9.140625" defaultRowHeight="75" customHeight="1"/>
  <cols>
    <col min="1" max="1" width="10.7109375" customWidth="1"/>
    <col min="2" max="2" width="15.85546875" customWidth="1"/>
    <col min="3" max="3" width="42.5703125" customWidth="1"/>
    <col min="4" max="4" width="18.7109375" customWidth="1"/>
    <col min="5" max="5" width="14.7109375" customWidth="1"/>
    <col min="6" max="6" width="18" customWidth="1"/>
    <col min="7" max="7" width="15.140625" customWidth="1"/>
    <col min="8" max="8" width="13.42578125" customWidth="1"/>
    <col min="9" max="9" width="15.42578125" customWidth="1"/>
    <col min="10" max="10" width="14.140625" customWidth="1"/>
    <col min="11" max="11" width="13.5703125" customWidth="1"/>
    <col min="12" max="12" width="29.42578125" customWidth="1"/>
    <col min="13" max="13" width="18.5703125" customWidth="1"/>
    <col min="14" max="14" width="18.28515625" customWidth="1"/>
  </cols>
  <sheetData>
    <row r="1" spans="1:14" ht="64.900000000000006" customHeight="1">
      <c r="A1" s="16"/>
      <c r="B1" s="16"/>
      <c r="C1" s="16"/>
      <c r="D1" s="16"/>
    </row>
    <row r="2" spans="1:14" ht="34.15" customHeight="1">
      <c r="A2" s="14" t="s">
        <v>0</v>
      </c>
      <c r="B2" s="14"/>
      <c r="C2" s="14"/>
      <c r="D2" s="14"/>
      <c r="E2" s="14"/>
      <c r="F2" s="14"/>
      <c r="G2" s="14"/>
      <c r="H2" s="14"/>
      <c r="I2" s="14"/>
      <c r="J2" s="14"/>
      <c r="K2" s="14"/>
      <c r="L2" s="14"/>
      <c r="M2" s="14"/>
      <c r="N2" s="15"/>
    </row>
    <row r="3" spans="1:14" s="1" customFormat="1" ht="75" customHeight="1">
      <c r="A3" s="12" t="s">
        <v>1</v>
      </c>
      <c r="B3" s="12" t="s">
        <v>2</v>
      </c>
      <c r="C3" s="12" t="s">
        <v>3</v>
      </c>
      <c r="D3" s="12" t="s">
        <v>4</v>
      </c>
      <c r="E3" s="12" t="s">
        <v>5</v>
      </c>
      <c r="F3" s="12" t="s">
        <v>6</v>
      </c>
      <c r="G3" s="12" t="s">
        <v>7</v>
      </c>
      <c r="H3" s="12" t="s">
        <v>8</v>
      </c>
      <c r="I3" s="12" t="s">
        <v>9</v>
      </c>
      <c r="J3" s="12" t="s">
        <v>10</v>
      </c>
      <c r="K3" s="12" t="s">
        <v>11</v>
      </c>
      <c r="L3" s="12" t="s">
        <v>12</v>
      </c>
      <c r="M3" s="12" t="s">
        <v>13</v>
      </c>
      <c r="N3" s="12" t="s">
        <v>14</v>
      </c>
    </row>
    <row r="4" spans="1:14" ht="75" customHeight="1">
      <c r="A4" s="3" t="s">
        <v>15</v>
      </c>
      <c r="B4" s="2">
        <v>222</v>
      </c>
      <c r="C4" s="3" t="s">
        <v>16</v>
      </c>
      <c r="D4" s="3" t="s">
        <v>17</v>
      </c>
      <c r="E4" s="2">
        <v>273852735</v>
      </c>
      <c r="F4" s="3" t="s">
        <v>18</v>
      </c>
      <c r="G4" s="5">
        <v>44603</v>
      </c>
      <c r="H4" s="9">
        <v>5490.38</v>
      </c>
      <c r="I4" s="9">
        <v>6643.36</v>
      </c>
      <c r="J4" s="2" t="s">
        <v>19</v>
      </c>
      <c r="K4" s="2">
        <v>12</v>
      </c>
      <c r="L4" s="2"/>
      <c r="M4" s="10"/>
      <c r="N4" s="10"/>
    </row>
    <row r="5" spans="1:14" ht="75" customHeight="1">
      <c r="A5" s="3" t="s">
        <v>15</v>
      </c>
      <c r="B5" s="2">
        <v>195</v>
      </c>
      <c r="C5" s="3" t="s">
        <v>20</v>
      </c>
      <c r="D5" s="3" t="s">
        <v>21</v>
      </c>
      <c r="E5" s="2" t="s">
        <v>22</v>
      </c>
      <c r="F5" s="3" t="s">
        <v>23</v>
      </c>
      <c r="G5" s="5">
        <v>44594</v>
      </c>
      <c r="H5" s="9">
        <v>5371</v>
      </c>
      <c r="I5" s="9">
        <v>5585.84</v>
      </c>
      <c r="J5" s="2" t="s">
        <v>19</v>
      </c>
      <c r="K5" s="2">
        <v>12</v>
      </c>
      <c r="L5" s="2"/>
      <c r="M5" s="10"/>
      <c r="N5" s="10"/>
    </row>
    <row r="6" spans="1:14" ht="75" customHeight="1">
      <c r="A6" s="3" t="s">
        <v>15</v>
      </c>
      <c r="B6" s="2">
        <v>196</v>
      </c>
      <c r="C6" s="3" t="s">
        <v>24</v>
      </c>
      <c r="D6" s="3" t="s">
        <v>21</v>
      </c>
      <c r="E6" s="2" t="s">
        <v>25</v>
      </c>
      <c r="F6" s="3" t="s">
        <v>26</v>
      </c>
      <c r="G6" s="5">
        <v>44594</v>
      </c>
      <c r="H6" s="9">
        <v>16290</v>
      </c>
      <c r="I6" s="9" t="s">
        <v>27</v>
      </c>
      <c r="J6" s="2" t="s">
        <v>19</v>
      </c>
      <c r="K6" s="2">
        <v>12</v>
      </c>
      <c r="L6" s="2"/>
      <c r="M6" s="10"/>
      <c r="N6" s="10"/>
    </row>
    <row r="7" spans="1:14" ht="75" customHeight="1">
      <c r="A7" s="3" t="s">
        <v>15</v>
      </c>
      <c r="B7" s="2">
        <v>197</v>
      </c>
      <c r="C7" s="3" t="s">
        <v>28</v>
      </c>
      <c r="D7" s="3" t="s">
        <v>21</v>
      </c>
      <c r="E7" s="2" t="s">
        <v>29</v>
      </c>
      <c r="F7" s="3" t="s">
        <v>30</v>
      </c>
      <c r="G7" s="5">
        <v>44594</v>
      </c>
      <c r="H7" s="9">
        <v>42997.5</v>
      </c>
      <c r="I7" s="9">
        <v>52026.98</v>
      </c>
      <c r="J7" s="2" t="s">
        <v>19</v>
      </c>
      <c r="K7" s="2">
        <v>12</v>
      </c>
      <c r="L7" s="2"/>
      <c r="M7" s="10"/>
      <c r="N7" s="10"/>
    </row>
    <row r="8" spans="1:14" ht="75" customHeight="1">
      <c r="A8" s="3" t="s">
        <v>15</v>
      </c>
      <c r="B8" s="2">
        <v>198</v>
      </c>
      <c r="C8" s="3" t="s">
        <v>31</v>
      </c>
      <c r="D8" s="3" t="s">
        <v>21</v>
      </c>
      <c r="E8" s="2" t="s">
        <v>32</v>
      </c>
      <c r="F8" s="3" t="s">
        <v>33</v>
      </c>
      <c r="G8" s="5">
        <v>44594</v>
      </c>
      <c r="H8" s="9">
        <v>9436</v>
      </c>
      <c r="I8" s="9">
        <v>11417.56</v>
      </c>
      <c r="J8" s="2" t="s">
        <v>19</v>
      </c>
      <c r="K8" s="2">
        <v>12</v>
      </c>
      <c r="L8" s="2"/>
      <c r="M8" s="10"/>
      <c r="N8" s="10"/>
    </row>
    <row r="9" spans="1:14" ht="75" customHeight="1">
      <c r="A9" s="3" t="s">
        <v>15</v>
      </c>
      <c r="B9" s="2">
        <v>201</v>
      </c>
      <c r="C9" s="3" t="s">
        <v>34</v>
      </c>
      <c r="D9" s="3" t="s">
        <v>21</v>
      </c>
      <c r="E9" s="2" t="s">
        <v>35</v>
      </c>
      <c r="F9" s="3" t="s">
        <v>36</v>
      </c>
      <c r="G9" s="5">
        <v>44594</v>
      </c>
      <c r="H9" s="9">
        <v>30509</v>
      </c>
      <c r="I9" s="9">
        <v>36915.89</v>
      </c>
      <c r="J9" s="2" t="s">
        <v>19</v>
      </c>
      <c r="K9" s="2">
        <v>12</v>
      </c>
      <c r="L9" s="2"/>
      <c r="M9" s="10"/>
      <c r="N9" s="10"/>
    </row>
    <row r="10" spans="1:14" ht="75" customHeight="1">
      <c r="A10" s="3" t="s">
        <v>15</v>
      </c>
      <c r="B10" s="2">
        <v>202</v>
      </c>
      <c r="C10" s="3" t="s">
        <v>37</v>
      </c>
      <c r="D10" s="3" t="s">
        <v>21</v>
      </c>
      <c r="E10" s="2" t="s">
        <v>38</v>
      </c>
      <c r="F10" s="3" t="s">
        <v>39</v>
      </c>
      <c r="G10" s="5">
        <v>44594</v>
      </c>
      <c r="H10" s="9">
        <v>39139</v>
      </c>
      <c r="I10" s="9">
        <v>40704.559999999998</v>
      </c>
      <c r="J10" s="2" t="s">
        <v>19</v>
      </c>
      <c r="K10" s="2">
        <v>12</v>
      </c>
      <c r="L10" s="2"/>
      <c r="M10" s="10"/>
      <c r="N10" s="10"/>
    </row>
    <row r="11" spans="1:14" ht="75" customHeight="1">
      <c r="A11" s="3" t="s">
        <v>15</v>
      </c>
      <c r="B11" s="2">
        <v>204</v>
      </c>
      <c r="C11" s="3" t="s">
        <v>40</v>
      </c>
      <c r="D11" s="3" t="s">
        <v>21</v>
      </c>
      <c r="E11" s="2" t="s">
        <v>38</v>
      </c>
      <c r="F11" s="3" t="s">
        <v>39</v>
      </c>
      <c r="G11" s="5">
        <v>44594</v>
      </c>
      <c r="H11" s="9">
        <v>85659</v>
      </c>
      <c r="I11" s="9">
        <v>89085.36</v>
      </c>
      <c r="J11" s="2" t="s">
        <v>19</v>
      </c>
      <c r="K11" s="2">
        <v>12</v>
      </c>
      <c r="L11" s="2"/>
      <c r="M11" s="10"/>
      <c r="N11" s="10"/>
    </row>
    <row r="12" spans="1:14" ht="75" customHeight="1">
      <c r="A12" s="3" t="s">
        <v>15</v>
      </c>
      <c r="B12" s="2">
        <v>249</v>
      </c>
      <c r="C12" s="3" t="s">
        <v>41</v>
      </c>
      <c r="D12" s="3" t="s">
        <v>21</v>
      </c>
      <c r="E12" s="2" t="s">
        <v>42</v>
      </c>
      <c r="F12" s="3" t="s">
        <v>43</v>
      </c>
      <c r="G12" s="5">
        <v>44601</v>
      </c>
      <c r="H12" s="9">
        <v>27514.240000000002</v>
      </c>
      <c r="I12" s="9">
        <v>33292.230000000003</v>
      </c>
      <c r="J12" s="2" t="s">
        <v>19</v>
      </c>
      <c r="K12" s="2">
        <v>12</v>
      </c>
      <c r="L12" s="2"/>
      <c r="M12" s="10"/>
      <c r="N12" s="10"/>
    </row>
    <row r="13" spans="1:14" ht="75" customHeight="1">
      <c r="A13" s="3" t="s">
        <v>15</v>
      </c>
      <c r="B13" s="2">
        <v>250</v>
      </c>
      <c r="C13" s="3" t="s">
        <v>44</v>
      </c>
      <c r="D13" s="3" t="s">
        <v>21</v>
      </c>
      <c r="E13" s="2" t="s">
        <v>42</v>
      </c>
      <c r="F13" s="3" t="s">
        <v>43</v>
      </c>
      <c r="G13" s="5">
        <v>44601</v>
      </c>
      <c r="H13" s="9">
        <v>12858.11</v>
      </c>
      <c r="I13" s="9">
        <v>13372.43</v>
      </c>
      <c r="J13" s="2" t="s">
        <v>19</v>
      </c>
      <c r="K13" s="2">
        <v>12</v>
      </c>
      <c r="L13" s="2"/>
      <c r="M13" s="10"/>
      <c r="N13" s="10"/>
    </row>
    <row r="14" spans="1:14" ht="75" customHeight="1">
      <c r="A14" s="3" t="s">
        <v>15</v>
      </c>
      <c r="B14" s="2">
        <v>252</v>
      </c>
      <c r="C14" s="3" t="s">
        <v>45</v>
      </c>
      <c r="D14" s="3" t="s">
        <v>21</v>
      </c>
      <c r="E14" s="2" t="s">
        <v>46</v>
      </c>
      <c r="F14" s="3" t="s">
        <v>47</v>
      </c>
      <c r="G14" s="5">
        <v>44603</v>
      </c>
      <c r="H14" s="9">
        <v>23000</v>
      </c>
      <c r="I14" s="9">
        <v>23920</v>
      </c>
      <c r="J14" s="2" t="s">
        <v>19</v>
      </c>
      <c r="K14" s="2">
        <v>12</v>
      </c>
      <c r="L14" s="2"/>
      <c r="M14" s="10"/>
      <c r="N14" s="10"/>
    </row>
    <row r="15" spans="1:14" ht="75" customHeight="1">
      <c r="A15" s="3" t="s">
        <v>15</v>
      </c>
      <c r="B15" s="2">
        <v>512</v>
      </c>
      <c r="C15" s="3" t="s">
        <v>48</v>
      </c>
      <c r="D15" s="3" t="s">
        <v>21</v>
      </c>
      <c r="E15" s="2" t="s">
        <v>49</v>
      </c>
      <c r="F15" s="3" t="s">
        <v>50</v>
      </c>
      <c r="G15" s="5">
        <v>44615</v>
      </c>
      <c r="H15" s="9">
        <v>70739.06</v>
      </c>
      <c r="I15" s="9">
        <v>73568.62</v>
      </c>
      <c r="J15" s="2" t="s">
        <v>19</v>
      </c>
      <c r="K15" s="2">
        <v>12</v>
      </c>
      <c r="L15" s="2"/>
      <c r="M15" s="10"/>
      <c r="N15" s="10"/>
    </row>
    <row r="16" spans="1:14" ht="75" customHeight="1">
      <c r="A16" s="3" t="s">
        <v>15</v>
      </c>
      <c r="B16" s="2">
        <v>421</v>
      </c>
      <c r="C16" s="3" t="s">
        <v>51</v>
      </c>
      <c r="D16" s="2" t="s">
        <v>52</v>
      </c>
      <c r="E16" s="2" t="s">
        <v>53</v>
      </c>
      <c r="F16" s="3" t="s">
        <v>54</v>
      </c>
      <c r="G16" s="5">
        <v>44610</v>
      </c>
      <c r="H16" s="9">
        <v>7500.12</v>
      </c>
      <c r="I16" s="9">
        <v>6198.45</v>
      </c>
      <c r="J16" s="2">
        <v>2</v>
      </c>
      <c r="K16" s="2">
        <v>1</v>
      </c>
      <c r="L16" s="2"/>
      <c r="M16" s="10"/>
      <c r="N16" s="10"/>
    </row>
    <row r="17" spans="1:14" ht="75" customHeight="1">
      <c r="A17" s="3" t="s">
        <v>15</v>
      </c>
      <c r="B17" s="2">
        <v>578</v>
      </c>
      <c r="C17" s="3" t="s">
        <v>55</v>
      </c>
      <c r="D17" s="3" t="s">
        <v>21</v>
      </c>
      <c r="E17" s="2" t="s">
        <v>56</v>
      </c>
      <c r="F17" s="3" t="s">
        <v>57</v>
      </c>
      <c r="G17" s="5">
        <v>44620</v>
      </c>
      <c r="H17" s="9">
        <v>5548.2</v>
      </c>
      <c r="I17" s="9">
        <v>6713.32</v>
      </c>
      <c r="J17" s="2" t="s">
        <v>19</v>
      </c>
      <c r="K17" s="2">
        <v>12</v>
      </c>
      <c r="L17" s="2"/>
      <c r="M17" s="10"/>
      <c r="N17" s="10"/>
    </row>
    <row r="18" spans="1:14" ht="75" customHeight="1">
      <c r="A18" s="3" t="s">
        <v>15</v>
      </c>
      <c r="B18" s="2">
        <v>609</v>
      </c>
      <c r="C18" s="3" t="s">
        <v>58</v>
      </c>
      <c r="D18" s="3" t="s">
        <v>21</v>
      </c>
      <c r="E18" s="2" t="s">
        <v>59</v>
      </c>
      <c r="F18" s="3" t="s">
        <v>60</v>
      </c>
      <c r="G18" s="5">
        <v>44620</v>
      </c>
      <c r="H18" s="9">
        <v>39705.71</v>
      </c>
      <c r="I18" s="9">
        <v>48043.91</v>
      </c>
      <c r="J18" s="2" t="s">
        <v>19</v>
      </c>
      <c r="K18" s="2">
        <v>12</v>
      </c>
      <c r="L18" s="2"/>
      <c r="M18" s="10"/>
      <c r="N18" s="10"/>
    </row>
    <row r="19" spans="1:14" ht="75" customHeight="1">
      <c r="A19" s="3" t="s">
        <v>15</v>
      </c>
      <c r="B19" s="2">
        <v>610</v>
      </c>
      <c r="C19" s="3" t="s">
        <v>61</v>
      </c>
      <c r="D19" s="3" t="s">
        <v>21</v>
      </c>
      <c r="E19" s="2" t="s">
        <v>59</v>
      </c>
      <c r="F19" s="3" t="s">
        <v>60</v>
      </c>
      <c r="G19" s="5">
        <v>44620</v>
      </c>
      <c r="H19" s="9">
        <v>61672.77</v>
      </c>
      <c r="I19" s="9">
        <v>74624.05</v>
      </c>
      <c r="J19" s="2" t="s">
        <v>19</v>
      </c>
      <c r="K19" s="2">
        <v>12</v>
      </c>
      <c r="L19" s="2"/>
      <c r="M19" s="10"/>
      <c r="N19" s="10"/>
    </row>
    <row r="20" spans="1:14" ht="75" customHeight="1">
      <c r="A20" s="3" t="s">
        <v>15</v>
      </c>
      <c r="B20" s="2">
        <v>691</v>
      </c>
      <c r="C20" s="3" t="s">
        <v>62</v>
      </c>
      <c r="D20" s="3" t="s">
        <v>21</v>
      </c>
      <c r="E20" s="2" t="s">
        <v>38</v>
      </c>
      <c r="F20" s="3" t="s">
        <v>39</v>
      </c>
      <c r="G20" s="5">
        <v>44624</v>
      </c>
      <c r="H20" s="9">
        <v>27968</v>
      </c>
      <c r="I20" s="9">
        <v>29086.720000000001</v>
      </c>
      <c r="J20" s="2">
        <v>2</v>
      </c>
      <c r="K20" s="2">
        <v>12</v>
      </c>
      <c r="L20" s="2"/>
      <c r="M20" s="10"/>
      <c r="N20" s="10"/>
    </row>
    <row r="21" spans="1:14" ht="75" customHeight="1">
      <c r="A21" s="3" t="s">
        <v>15</v>
      </c>
      <c r="B21" s="2">
        <v>730</v>
      </c>
      <c r="C21" s="3" t="s">
        <v>63</v>
      </c>
      <c r="D21" s="3" t="s">
        <v>21</v>
      </c>
      <c r="E21" s="2" t="s">
        <v>64</v>
      </c>
      <c r="F21" s="3" t="s">
        <v>65</v>
      </c>
      <c r="G21" s="5">
        <v>44627</v>
      </c>
      <c r="H21" s="9">
        <v>5025</v>
      </c>
      <c r="I21" s="9">
        <v>6080.25</v>
      </c>
      <c r="J21" s="2" t="s">
        <v>19</v>
      </c>
      <c r="K21" s="2">
        <v>12</v>
      </c>
      <c r="L21" s="2"/>
      <c r="M21" s="10"/>
      <c r="N21" s="10"/>
    </row>
    <row r="22" spans="1:14" ht="75" customHeight="1">
      <c r="A22" s="3" t="s">
        <v>15</v>
      </c>
      <c r="B22" s="2">
        <v>1102</v>
      </c>
      <c r="C22" s="3" t="s">
        <v>37</v>
      </c>
      <c r="D22" s="3" t="s">
        <v>21</v>
      </c>
      <c r="E22" s="2" t="s">
        <v>56</v>
      </c>
      <c r="F22" s="3" t="s">
        <v>57</v>
      </c>
      <c r="G22" s="5">
        <v>44644</v>
      </c>
      <c r="H22" s="9">
        <v>16294.44</v>
      </c>
      <c r="I22" s="9">
        <v>16946.22</v>
      </c>
      <c r="J22" s="2" t="s">
        <v>19</v>
      </c>
      <c r="K22" s="2">
        <v>12</v>
      </c>
      <c r="L22" s="2"/>
      <c r="M22" s="10"/>
      <c r="N22" s="10"/>
    </row>
    <row r="23" spans="1:14" ht="75" customHeight="1">
      <c r="A23" s="3" t="s">
        <v>15</v>
      </c>
      <c r="B23" s="2" t="s">
        <v>66</v>
      </c>
      <c r="C23" s="3" t="s">
        <v>67</v>
      </c>
      <c r="D23" s="2" t="s">
        <v>68</v>
      </c>
      <c r="E23" s="2" t="s">
        <v>69</v>
      </c>
      <c r="F23" s="3" t="s">
        <v>70</v>
      </c>
      <c r="G23" s="5">
        <v>44600</v>
      </c>
      <c r="H23" s="11">
        <v>1680</v>
      </c>
      <c r="I23" s="11">
        <v>2018.69</v>
      </c>
      <c r="J23" s="2">
        <v>3</v>
      </c>
      <c r="K23" s="2">
        <v>0.23</v>
      </c>
      <c r="L23" s="2"/>
      <c r="M23" s="10"/>
      <c r="N23" s="10"/>
    </row>
    <row r="24" spans="1:14" ht="75" customHeight="1">
      <c r="A24" s="3" t="s">
        <v>15</v>
      </c>
      <c r="B24" s="2" t="s">
        <v>71</v>
      </c>
      <c r="C24" s="2" t="s">
        <v>72</v>
      </c>
      <c r="D24" s="2" t="s">
        <v>68</v>
      </c>
      <c r="E24" s="2" t="s">
        <v>73</v>
      </c>
      <c r="F24" s="2" t="s">
        <v>74</v>
      </c>
      <c r="G24" s="5">
        <v>44610</v>
      </c>
      <c r="H24" s="11">
        <v>1307.8800000000001</v>
      </c>
      <c r="I24" s="11">
        <v>1658.76</v>
      </c>
      <c r="J24" s="2">
        <v>3</v>
      </c>
      <c r="K24" s="2">
        <v>0.5</v>
      </c>
      <c r="L24" s="2"/>
      <c r="M24" s="10"/>
      <c r="N24" s="10"/>
    </row>
    <row r="25" spans="1:14" ht="75" customHeight="1">
      <c r="A25" s="3" t="s">
        <v>15</v>
      </c>
      <c r="B25" s="2" t="s">
        <v>75</v>
      </c>
      <c r="C25" s="3" t="s">
        <v>76</v>
      </c>
      <c r="D25" s="2" t="s">
        <v>77</v>
      </c>
      <c r="E25" s="4" t="s">
        <v>78</v>
      </c>
      <c r="F25" s="3" t="s">
        <v>79</v>
      </c>
      <c r="G25" s="5">
        <v>44593</v>
      </c>
      <c r="H25" s="6">
        <f>I25/1.21</f>
        <v>9420.1322314049594</v>
      </c>
      <c r="I25" s="7">
        <v>11398.36</v>
      </c>
      <c r="J25" s="2">
        <v>3</v>
      </c>
      <c r="K25" s="13" t="s">
        <v>80</v>
      </c>
      <c r="L25" s="2"/>
      <c r="M25" s="8" t="s">
        <v>81</v>
      </c>
      <c r="N25" s="8" t="s">
        <v>81</v>
      </c>
    </row>
    <row r="26" spans="1:14" ht="85.9" customHeight="1">
      <c r="A26" s="3" t="s">
        <v>15</v>
      </c>
      <c r="B26" s="2" t="s">
        <v>82</v>
      </c>
      <c r="C26" s="3" t="s">
        <v>83</v>
      </c>
      <c r="D26" s="2" t="s">
        <v>77</v>
      </c>
      <c r="E26" s="4" t="s">
        <v>84</v>
      </c>
      <c r="F26" s="3" t="s">
        <v>85</v>
      </c>
      <c r="G26" s="5">
        <v>44615</v>
      </c>
      <c r="H26" s="6">
        <f>I26/1.21</f>
        <v>4628.0991735537191</v>
      </c>
      <c r="I26" s="7">
        <v>5600</v>
      </c>
      <c r="J26" s="2">
        <v>1</v>
      </c>
      <c r="K26" s="13" t="s">
        <v>86</v>
      </c>
      <c r="L26" s="2"/>
      <c r="M26" s="8" t="s">
        <v>81</v>
      </c>
      <c r="N26" s="8" t="s">
        <v>81</v>
      </c>
    </row>
    <row r="27" spans="1:14" ht="112.15" customHeight="1">
      <c r="A27" s="3" t="s">
        <v>15</v>
      </c>
      <c r="B27" s="2" t="s">
        <v>87</v>
      </c>
      <c r="C27" s="3" t="s">
        <v>88</v>
      </c>
      <c r="D27" s="2" t="s">
        <v>77</v>
      </c>
      <c r="E27" s="4" t="s">
        <v>89</v>
      </c>
      <c r="F27" s="3" t="s">
        <v>90</v>
      </c>
      <c r="G27" s="5">
        <v>44615</v>
      </c>
      <c r="H27" s="6">
        <f>I27/1.21</f>
        <v>10000</v>
      </c>
      <c r="I27" s="7">
        <v>12100</v>
      </c>
      <c r="J27" s="2">
        <v>1</v>
      </c>
      <c r="K27" s="13" t="s">
        <v>86</v>
      </c>
      <c r="L27" s="2"/>
      <c r="M27" s="8" t="s">
        <v>81</v>
      </c>
      <c r="N27" s="8" t="s">
        <v>81</v>
      </c>
    </row>
    <row r="28" spans="1:14" ht="75" customHeight="1">
      <c r="A28" s="3" t="s">
        <v>15</v>
      </c>
      <c r="B28" s="2" t="s">
        <v>91</v>
      </c>
      <c r="C28" s="3" t="s">
        <v>92</v>
      </c>
      <c r="D28" s="2" t="s">
        <v>93</v>
      </c>
      <c r="E28" s="4" t="s">
        <v>94</v>
      </c>
      <c r="F28" s="3" t="s">
        <v>95</v>
      </c>
      <c r="G28" s="5">
        <v>44623</v>
      </c>
      <c r="H28" s="6">
        <f>I28/1.21</f>
        <v>2947.8016528925623</v>
      </c>
      <c r="I28" s="7">
        <v>3566.84</v>
      </c>
      <c r="J28" s="2">
        <v>3</v>
      </c>
      <c r="K28" s="13" t="s">
        <v>96</v>
      </c>
      <c r="L28" s="2"/>
      <c r="M28" s="8" t="s">
        <v>81</v>
      </c>
      <c r="N28" s="8" t="s">
        <v>81</v>
      </c>
    </row>
    <row r="29" spans="1:14" ht="75" customHeight="1">
      <c r="A29" s="3" t="s">
        <v>15</v>
      </c>
      <c r="B29" s="2" t="s">
        <v>97</v>
      </c>
      <c r="C29" s="3" t="s">
        <v>98</v>
      </c>
      <c r="D29" s="2" t="s">
        <v>77</v>
      </c>
      <c r="E29" s="4" t="s">
        <v>99</v>
      </c>
      <c r="F29" s="3" t="s">
        <v>100</v>
      </c>
      <c r="G29" s="5">
        <v>44623</v>
      </c>
      <c r="H29" s="6">
        <f>I29/1.21</f>
        <v>14999.000000000002</v>
      </c>
      <c r="I29" s="7">
        <v>18148.79</v>
      </c>
      <c r="J29" s="2">
        <v>3</v>
      </c>
      <c r="K29" s="13" t="s">
        <v>101</v>
      </c>
      <c r="L29" s="2"/>
      <c r="M29" s="8" t="s">
        <v>81</v>
      </c>
      <c r="N29" s="8" t="s">
        <v>81</v>
      </c>
    </row>
    <row r="30" spans="1:14" ht="75" customHeight="1">
      <c r="A30" s="3" t="s">
        <v>15</v>
      </c>
      <c r="B30" s="2" t="s">
        <v>102</v>
      </c>
      <c r="C30" s="3" t="s">
        <v>103</v>
      </c>
      <c r="D30" s="2" t="s">
        <v>93</v>
      </c>
      <c r="E30" s="4" t="s">
        <v>104</v>
      </c>
      <c r="F30" s="3" t="s">
        <v>105</v>
      </c>
      <c r="G30" s="5">
        <v>44628</v>
      </c>
      <c r="H30" s="6">
        <v>2819</v>
      </c>
      <c r="I30" s="7">
        <v>3410.99</v>
      </c>
      <c r="J30" s="2">
        <v>3</v>
      </c>
      <c r="K30" s="13" t="s">
        <v>80</v>
      </c>
      <c r="L30" s="2"/>
      <c r="M30" s="8"/>
      <c r="N30" s="8"/>
    </row>
    <row r="31" spans="1:14" ht="75" customHeight="1">
      <c r="A31" s="3" t="s">
        <v>15</v>
      </c>
      <c r="B31" s="2" t="s">
        <v>106</v>
      </c>
      <c r="C31" s="3" t="s">
        <v>107</v>
      </c>
      <c r="D31" s="2" t="s">
        <v>93</v>
      </c>
      <c r="E31" s="4" t="s">
        <v>108</v>
      </c>
      <c r="F31" s="3" t="s">
        <v>109</v>
      </c>
      <c r="G31" s="5">
        <v>44630</v>
      </c>
      <c r="H31" s="6">
        <v>1196</v>
      </c>
      <c r="I31" s="7">
        <v>1447.16</v>
      </c>
      <c r="J31" s="2">
        <v>3</v>
      </c>
      <c r="K31" s="13">
        <v>12</v>
      </c>
      <c r="L31" s="2"/>
      <c r="M31" s="8" t="s">
        <v>81</v>
      </c>
      <c r="N31" s="8" t="s">
        <v>81</v>
      </c>
    </row>
    <row r="32" spans="1:14" ht="75" customHeight="1">
      <c r="A32" s="3" t="s">
        <v>15</v>
      </c>
      <c r="B32" s="2" t="s">
        <v>110</v>
      </c>
      <c r="C32" s="3" t="s">
        <v>111</v>
      </c>
      <c r="D32" s="2" t="s">
        <v>93</v>
      </c>
      <c r="E32" s="4" t="s">
        <v>112</v>
      </c>
      <c r="F32" s="3" t="s">
        <v>113</v>
      </c>
      <c r="G32" s="5">
        <v>44638</v>
      </c>
      <c r="H32" s="6">
        <f>I32/1.21</f>
        <v>14552.917355371901</v>
      </c>
      <c r="I32" s="7">
        <v>17609.03</v>
      </c>
      <c r="J32" s="2">
        <v>3</v>
      </c>
      <c r="K32" s="13" t="s">
        <v>114</v>
      </c>
      <c r="L32" s="2"/>
      <c r="M32" s="8" t="s">
        <v>81</v>
      </c>
      <c r="N32" s="8" t="s">
        <v>81</v>
      </c>
    </row>
    <row r="33" spans="1:14" ht="75" customHeight="1">
      <c r="A33" s="3" t="s">
        <v>15</v>
      </c>
      <c r="B33" s="2" t="s">
        <v>115</v>
      </c>
      <c r="C33" s="3" t="s">
        <v>116</v>
      </c>
      <c r="D33" s="2" t="s">
        <v>93</v>
      </c>
      <c r="E33" s="4" t="s">
        <v>117</v>
      </c>
      <c r="F33" s="3" t="s">
        <v>118</v>
      </c>
      <c r="G33" s="5">
        <v>44643</v>
      </c>
      <c r="H33" s="6">
        <f>I33/1.21</f>
        <v>4335</v>
      </c>
      <c r="I33" s="7">
        <v>5245.35</v>
      </c>
      <c r="J33" s="2">
        <v>3</v>
      </c>
      <c r="K33" s="13">
        <v>0.67</v>
      </c>
      <c r="L33" s="2"/>
      <c r="M33" s="8" t="s">
        <v>81</v>
      </c>
      <c r="N33" s="8" t="s">
        <v>81</v>
      </c>
    </row>
    <row r="34" spans="1:14" ht="75" customHeight="1">
      <c r="A34" s="3" t="s">
        <v>15</v>
      </c>
      <c r="B34" s="2" t="s">
        <v>119</v>
      </c>
      <c r="C34" s="3" t="s">
        <v>120</v>
      </c>
      <c r="D34" s="2" t="s">
        <v>93</v>
      </c>
      <c r="E34" s="4" t="s">
        <v>121</v>
      </c>
      <c r="F34" s="3" t="s">
        <v>122</v>
      </c>
      <c r="G34" s="5">
        <v>44648</v>
      </c>
      <c r="H34" s="6">
        <f>I34/1.21</f>
        <v>2947.2809917355371</v>
      </c>
      <c r="I34" s="7">
        <v>3566.21</v>
      </c>
      <c r="J34" s="2">
        <v>3</v>
      </c>
      <c r="K34" s="13" t="s">
        <v>80</v>
      </c>
      <c r="L34" s="2"/>
      <c r="M34" s="8" t="s">
        <v>81</v>
      </c>
      <c r="N34" s="8" t="s">
        <v>81</v>
      </c>
    </row>
    <row r="35" spans="1:14" ht="75" customHeight="1">
      <c r="A35" s="3" t="s">
        <v>15</v>
      </c>
      <c r="B35" s="2" t="s">
        <v>123</v>
      </c>
      <c r="C35" s="3" t="s">
        <v>124</v>
      </c>
      <c r="D35" s="3" t="s">
        <v>21</v>
      </c>
      <c r="E35" s="2" t="s">
        <v>38</v>
      </c>
      <c r="F35" s="3" t="s">
        <v>125</v>
      </c>
      <c r="G35" s="5">
        <v>44643</v>
      </c>
      <c r="H35" s="11">
        <v>14193</v>
      </c>
      <c r="I35" s="11">
        <v>14760.72</v>
      </c>
      <c r="J35" s="2" t="s">
        <v>126</v>
      </c>
      <c r="K35" s="2">
        <v>12</v>
      </c>
      <c r="L35" s="2"/>
      <c r="M35" s="10"/>
      <c r="N35" s="10"/>
    </row>
  </sheetData>
  <mergeCells count="2">
    <mergeCell ref="A2:N2"/>
    <mergeCell ref="A1:D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75E9C0F8972C04D8F228C85F6B2AB99" ma:contentTypeVersion="14" ma:contentTypeDescription="Crear nuevo documento." ma:contentTypeScope="" ma:versionID="eb4973a9fe55d990d76de02ab60ee640">
  <xsd:schema xmlns:xsd="http://www.w3.org/2001/XMLSchema" xmlns:xs="http://www.w3.org/2001/XMLSchema" xmlns:p="http://schemas.microsoft.com/office/2006/metadata/properties" xmlns:ns2="8625a5c8-9cf1-4d06-ae8c-a2cc0f7dd5f2" xmlns:ns3="a7541fb3-6733-444b-9cbb-bcad92adeca5" targetNamespace="http://schemas.microsoft.com/office/2006/metadata/properties" ma:root="true" ma:fieldsID="e020f1a076cf54df15f5e1656f791419" ns2:_="" ns3:_="">
    <xsd:import namespace="8625a5c8-9cf1-4d06-ae8c-a2cc0f7dd5f2"/>
    <xsd:import namespace="a7541fb3-6733-444b-9cbb-bcad92adeca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TaxCatchAll"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5a5c8-9cf1-4d06-ae8c-a2cc0f7dd5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98d204fa-6c57-4ed6-bc91-93595ac1d65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541fb3-6733-444b-9cbb-bcad92adeca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1d9e194-79d1-4d10-b453-e5228cfe6a06}" ma:internalName="TaxCatchAll" ma:showField="CatchAllData" ma:web="a7541fb3-6733-444b-9cbb-bcad92adec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7541fb3-6733-444b-9cbb-bcad92adeca5" xsi:nil="true"/>
    <lcf76f155ced4ddcb4097134ff3c332f xmlns="8625a5c8-9cf1-4d06-ae8c-a2cc0f7dd5f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15C6C1-A18C-4F95-A6EB-772D755A3BAA}"/>
</file>

<file path=customXml/itemProps2.xml><?xml version="1.0" encoding="utf-8"?>
<ds:datastoreItem xmlns:ds="http://schemas.openxmlformats.org/officeDocument/2006/customXml" ds:itemID="{AF254E94-B7CA-4504-AD6A-BFF0D9B851A1}"/>
</file>

<file path=customXml/itemProps3.xml><?xml version="1.0" encoding="utf-8"?>
<ds:datastoreItem xmlns:ds="http://schemas.openxmlformats.org/officeDocument/2006/customXml" ds:itemID="{68730551-C7E6-42E7-8A7D-2CBEC8542BA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Inmaculada Rebate Álvarez-cedrón</dc:creator>
  <cp:keywords/>
  <dc:description/>
  <cp:lastModifiedBy>María José Martínez Arrieta</cp:lastModifiedBy>
  <cp:revision/>
  <dcterms:created xsi:type="dcterms:W3CDTF">2022-05-19T09:24:56Z</dcterms:created>
  <dcterms:modified xsi:type="dcterms:W3CDTF">2025-01-31T18:14:22Z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0x010100D75E9C0F8972C04D8F228C85F6B2AB99</vt:lpwstr>
  </property>
  <property fmtid="{D5CDD505-2E9C-101B-9397-08002B2CF9AE}" pid="3" name="Order">
    <vt:r8>8440700</vt:r8>
  </property>
  <property fmtid="{D5CDD505-2E9C-101B-9397-08002B2CF9AE}" pid="4" name="MediaServiceImageTags">
    <vt:lpwstr/>
  </property>
</Properties>
</file>