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MENORES 1 TTRE\"/>
    </mc:Choice>
  </mc:AlternateContent>
  <xr:revisionPtr revIDLastSave="0" documentId="13_ncr:1_{F6A29193-0FDB-4A96-88F9-6B4F26DCE334}" xr6:coauthVersionLast="45" xr6:coauthVersionMax="45" xr10:uidLastSave="{00000000-0000-0000-0000-000000000000}"/>
  <bookViews>
    <workbookView xWindow="-110" yWindow="-110" windowWidth="19420" windowHeight="10420" xr2:uid="{99875F80-B09D-43E9-9A50-0587EADB4FCA}"/>
  </bookViews>
  <sheets>
    <sheet name="1 TTRE 2023" sheetId="1" r:id="rId1"/>
    <sheet name="Hoja2" sheetId="2" r:id="rId2"/>
    <sheet name="Hoja3" sheetId="3" r:id="rId3"/>
    <sheet name="Hoja4" sheetId="4" r:id="rId4"/>
    <sheet name="Hoja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</calcChain>
</file>

<file path=xl/sharedStrings.xml><?xml version="1.0" encoding="utf-8"?>
<sst xmlns="http://schemas.openxmlformats.org/spreadsheetml/2006/main" count="232" uniqueCount="136">
  <si>
    <t>PERIODO</t>
  </si>
  <si>
    <t>NÚMERO EXPEDIENTE</t>
  </si>
  <si>
    <t>EXPEDIENTE
ECONÓMICO</t>
  </si>
  <si>
    <t>OBJETO</t>
  </si>
  <si>
    <t>TIPO CONTRATO  (obra, suministro, servicio)</t>
  </si>
  <si>
    <t>NIF</t>
  </si>
  <si>
    <t>ADJUDICATARIO</t>
  </si>
  <si>
    <t>FECHA APROBACIÓN</t>
  </si>
  <si>
    <t>Importe adjudicación SIN IVA</t>
  </si>
  <si>
    <t>Importe adjudicación CON IVA</t>
  </si>
  <si>
    <t>Nº OFERTAS</t>
  </si>
  <si>
    <t>PLAZO DE EJECUCIÓN EN MESES</t>
  </si>
  <si>
    <t>OBSERVACIONES</t>
  </si>
  <si>
    <t>DESESTIMIENTO O RENUNCIA</t>
  </si>
  <si>
    <t>MODIFICACIÓN</t>
  </si>
  <si>
    <t>2023/0006</t>
  </si>
  <si>
    <t>ACONDICIONAMIENTO ANTIGUO LOCAL REPROGRAFÍA</t>
  </si>
  <si>
    <t>OBRA</t>
  </si>
  <si>
    <t>B87749602</t>
  </si>
  <si>
    <t>ARES REFORMAS INTEGRALES RESTAURACIONES MICON, S.L.</t>
  </si>
  <si>
    <t xml:space="preserve">RELACIÓN TRIMESTRAL DE CONTRATOS MEMORES. PRIMER  TRIMESTRE </t>
  </si>
  <si>
    <t>2023/SER000022</t>
  </si>
  <si>
    <t>2023/0000318</t>
  </si>
  <si>
    <t>Consultoría para la nueva licitación de la concesión de las instalaciones deportivas.</t>
  </si>
  <si>
    <t>SERVICIO</t>
  </si>
  <si>
    <t>B82243411</t>
  </si>
  <si>
    <t>INTERLAN SOLUCIONES S.L.U.</t>
  </si>
  <si>
    <t>NO</t>
  </si>
  <si>
    <t>2023/SER000032</t>
  </si>
  <si>
    <t>2023/0000561</t>
  </si>
  <si>
    <t>Consultoría para la redacción de los pliegos y el asesoramiento durante la licitación de un contrato de servicios energéticos de la UAM.</t>
  </si>
  <si>
    <t>B39709969</t>
  </si>
  <si>
    <t>SAWATCO IBERICA, S.L.</t>
  </si>
  <si>
    <t>2023/SER000038</t>
  </si>
  <si>
    <t>2023/0000631</t>
  </si>
  <si>
    <t>Servicio de mantenimiento preventivo y revisión periódica de instalaciones de media tensión de la Universidad Autónoma de Madrid.</t>
  </si>
  <si>
    <t>B78800380</t>
  </si>
  <si>
    <t>FERMALUX, S.L.</t>
  </si>
  <si>
    <t>2023/SER000039</t>
  </si>
  <si>
    <t>2023/0000632</t>
  </si>
  <si>
    <t>Sustitución de bomba del sistema de climatización del edificio de la EPS de la Universidad Autónoma de Madrid.</t>
  </si>
  <si>
    <t>B62981741</t>
  </si>
  <si>
    <t>ABSORSISTEM SL</t>
  </si>
  <si>
    <t>2023/SER000041</t>
  </si>
  <si>
    <t>2023/0000652</t>
  </si>
  <si>
    <t>Honorarios de redacción de proyecto, para las obras de la fase 3 (salón de actos) de la sustitución de equipos de climatización en el edificio de Biología de la Facultad de Ciencias de la Universidad Autónoma de Madrid.</t>
  </si>
  <si>
    <t>B87086369</t>
  </si>
  <si>
    <t>EMF INGENIERIA Y URBANISMO SLP</t>
  </si>
  <si>
    <t>2023/SUM000034</t>
  </si>
  <si>
    <t>2023/0000574</t>
  </si>
  <si>
    <t>Adquisición de un ordenador para trabajos de gestión del proyecto de recursos liberados generado por el proyecto Erasmus+ Rural 3.0</t>
  </si>
  <si>
    <t>SUMINISTRO</t>
  </si>
  <si>
    <t>B65130643</t>
  </si>
  <si>
    <t>APPLE STORE</t>
  </si>
  <si>
    <t>2022/SUM000017</t>
  </si>
  <si>
    <t>Adquisición de un Sistema de Aspiración de Líquidos</t>
  </si>
  <si>
    <t>B84498955</t>
  </si>
  <si>
    <t xml:space="preserve">FISHER SCIENTIFIC SL  </t>
  </si>
  <si>
    <t>2022/SER000030</t>
  </si>
  <si>
    <t>Servicio de redacción del Proyecto Básico y de Ejecución, gestión de licencia y Dirección de Obra, para la construcción de un comedor de estudiantes</t>
  </si>
  <si>
    <t>01116290P</t>
  </si>
  <si>
    <t>Carmen Rodríguez Múñoz</t>
  </si>
  <si>
    <t>2023/0000311</t>
  </si>
  <si>
    <t>Adquisición de una base  de datos  implementada en el Terminal Bloomberg, para la Biblioteca de la Facultad</t>
  </si>
  <si>
    <t>OT000000009647</t>
  </si>
  <si>
    <t>Bloomberg Finance L.P</t>
  </si>
  <si>
    <t>1 (Certificado de Exclusividad</t>
  </si>
  <si>
    <t>Es un contrato de suscripción y acceso a base de datos</t>
  </si>
  <si>
    <t>2023/000644</t>
  </si>
  <si>
    <t xml:space="preserve">Adquisición de dos iPad Pro 12,9 M2 Wifi, 256 GB - Space Grey, y   un iPad Pro 11 M2 Wifi, 128 GB  - Silver, premios para los ganadores de la XIV Olimpiada de Economía </t>
  </si>
  <si>
    <t>A79135414</t>
  </si>
  <si>
    <t>DAYFISA</t>
  </si>
  <si>
    <t>2023/0000607</t>
  </si>
  <si>
    <t>Instalación de elevador TKE modelo H200, con capacidad de carga de 385 Kg, y dimensiones de 1470 x 1520 mm.</t>
  </si>
  <si>
    <t>OBRAS</t>
  </si>
  <si>
    <t>B46001897</t>
  </si>
  <si>
    <t xml:space="preserve">THYSSEN KRUPPELEVADORES SLU  </t>
  </si>
  <si>
    <t>2023/0000406</t>
  </si>
  <si>
    <t>ALQUILER DE ESPACIOS DEPORTIVOS DE LA UAM PARA PRÁCTICAS DE LA FACULTAD DE PROFESORADO SEGUN CONTRATO C-1/19   3.2.2 Y 3.2.3</t>
  </si>
  <si>
    <t>EMTESPORT S.L.</t>
  </si>
  <si>
    <t>2023/PRV000018</t>
  </si>
  <si>
    <t>Suscripción a la base de datos PsycArticles, de revistas electrónicas de la American Psychological Association 2023</t>
  </si>
  <si>
    <t>B85765766</t>
  </si>
  <si>
    <t xml:space="preserve">Ebsco Information Services, S.L.U.  </t>
  </si>
  <si>
    <t>C. EXCLUSIVIDAD</t>
  </si>
  <si>
    <t>2023/PRV000031</t>
  </si>
  <si>
    <t>Suscripción anual a revistas electrónicas de EBSCO 2023</t>
  </si>
  <si>
    <t xml:space="preserve"> 2023/PRV000033</t>
  </si>
  <si>
    <t>Suscripción revistas electrónicas de investigación de la empresa Taylor &amp; Francis</t>
  </si>
  <si>
    <t>B85765767</t>
  </si>
  <si>
    <t>3 ofertas</t>
  </si>
  <si>
    <t>1 T 2023</t>
  </si>
  <si>
    <t>SUM/PRIV</t>
  </si>
  <si>
    <t>PRV 5</t>
  </si>
  <si>
    <t>Renovación de la suscripción a Orbis All</t>
  </si>
  <si>
    <t>A83369512</t>
  </si>
  <si>
    <t>Bureau van Dijk</t>
  </si>
  <si>
    <t>Exclusividad</t>
  </si>
  <si>
    <t>PRV 6</t>
  </si>
  <si>
    <t>Renovación de la suscripción a Sport Discuss, RISM, Anthropology Plus, Humanities International Complete</t>
  </si>
  <si>
    <t>EBSCO</t>
  </si>
  <si>
    <t>PRV 7</t>
  </si>
  <si>
    <t>Renovación de la suscripción a Aranzadi Proview Libros</t>
  </si>
  <si>
    <t>A81962201</t>
  </si>
  <si>
    <t>Editorial Aranzadi</t>
  </si>
  <si>
    <t>PRV 8</t>
  </si>
  <si>
    <t>Renovación de la suscripción a Reaxys</t>
  </si>
  <si>
    <t>NL005033019B01</t>
  </si>
  <si>
    <t>Elsevier</t>
  </si>
  <si>
    <t>PRV 9</t>
  </si>
  <si>
    <t>Renovación de la suscripción a Arts &amp;Arts &amp; Humanitie, Linguistics and Language Behavior Abstracts, Philosophy Collection y History Ebook Subscription</t>
  </si>
  <si>
    <t>US392053855</t>
  </si>
  <si>
    <t>ProQuest</t>
  </si>
  <si>
    <t>PRV 12</t>
  </si>
  <si>
    <t>Renovación de la suscripción a Nature Photonics, Nature Materials, Nature Physics, Nature Reviews Neuroscience, Nature Reviews y Molecular Cell BiologNature Photonics, Nature Materials, Nature Physics, Nature Reviews Neuroscience, Nature Reviews y Molecular Cell Biology.</t>
  </si>
  <si>
    <t>DE209719094</t>
  </si>
  <si>
    <t>Springer Nature</t>
  </si>
  <si>
    <t>PRV 13</t>
  </si>
  <si>
    <t>Renovación de la suscripción a Tirant lo Blanch</t>
  </si>
  <si>
    <t>B46091179</t>
  </si>
  <si>
    <t>EDITORIAL TIRANT LO BLANCH SL</t>
  </si>
  <si>
    <t>PRV 14</t>
  </si>
  <si>
    <t>Renovación de la suscripción a La Ley Digital Premium</t>
  </si>
  <si>
    <t>A58417346</t>
  </si>
  <si>
    <t>Wolters Kluwer La Ley</t>
  </si>
  <si>
    <t>PRV 26</t>
  </si>
  <si>
    <t>Renovación de la suscripción a PsycInfo y PsycArticles</t>
  </si>
  <si>
    <t>SER 10</t>
  </si>
  <si>
    <t>Mantenimiento del software LibGuides</t>
  </si>
  <si>
    <t>US273852735</t>
  </si>
  <si>
    <t>Springshare</t>
  </si>
  <si>
    <t>SUM 21</t>
  </si>
  <si>
    <t>Adquisición de autoservicio, lector de inventario y lector de códigos de barras</t>
  </si>
  <si>
    <t>Suministro</t>
  </si>
  <si>
    <t>B65244956</t>
  </si>
  <si>
    <t>IdCare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</si>
</sst>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3">
    <font>
      <sz val="11"/>
      <color theme="1"/>
      <name val="Arial"/>
      <family val="2"/>
    </font>
    <font>
      <b/>
      <sz val="11"/>
      <color theme="1"/>
      <name val="Roboto Condensed Light"/>
    </font>
    <font>
      <sz val="11"/>
      <color theme="1"/>
      <name val="Roboto Condensed Light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11" applyNumberFormat="0" applyFill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4" applyNumberFormat="0" applyAlignment="0" applyProtection="0"/>
    <xf numFmtId="0" fontId="14" fillId="7" borderId="15" applyNumberFormat="0" applyAlignment="0" applyProtection="0"/>
    <xf numFmtId="0" fontId="15" fillId="7" borderId="14" applyNumberFormat="0" applyAlignment="0" applyProtection="0"/>
    <xf numFmtId="0" fontId="16" fillId="0" borderId="16" applyNumberFormat="0" applyFill="0" applyAlignment="0" applyProtection="0"/>
    <xf numFmtId="0" fontId="17" fillId="8" borderId="1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1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1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1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1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9" borderId="18" applyNumberFormat="0" applyFont="0" applyAlignment="0" applyProtection="0"/>
    <xf numFmtId="0" fontId="22" fillId="0" borderId="0"/>
    <xf numFmtId="0" fontId="22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/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0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/>
    <xf numFmtId="164" fontId="4" fillId="0" borderId="6" xfId="0" applyNumberFormat="1" applyFont="1" applyBorder="1"/>
    <xf numFmtId="4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4" fontId="4" fillId="0" borderId="3" xfId="0" applyNumberFormat="1" applyFont="1" applyBorder="1"/>
    <xf numFmtId="164" fontId="4" fillId="0" borderId="3" xfId="0" applyNumberFormat="1" applyFont="1" applyBorder="1"/>
    <xf numFmtId="4" fontId="4" fillId="0" borderId="3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3" xfId="0" applyFont="1" applyFill="1" applyBorder="1"/>
    <xf numFmtId="0" fontId="4" fillId="0" borderId="3" xfId="0" applyFont="1" applyBorder="1" applyAlignment="1">
      <alignment vertical="center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/>
    </xf>
    <xf numFmtId="4" fontId="4" fillId="0" borderId="3" xfId="0" applyNumberFormat="1" applyFont="1" applyBorder="1" applyAlignment="1">
      <alignment vertical="top"/>
    </xf>
    <xf numFmtId="4" fontId="4" fillId="0" borderId="3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 wrapText="1"/>
    </xf>
    <xf numFmtId="14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7">
    <cellStyle name="20% - Énfasis1 2" xfId="20" xr:uid="{F251DBD3-55CE-460E-95A1-BF5DFF4A0F75}"/>
    <cellStyle name="20% - Énfasis2 2" xfId="24" xr:uid="{A4D2A5C9-030D-44FD-A7CD-8C181BDC4CFB}"/>
    <cellStyle name="20% - Énfasis3 2" xfId="28" xr:uid="{E1084FF0-AFEA-436D-92F2-BE2C9D4A4A07}"/>
    <cellStyle name="20% - Énfasis4 2" xfId="32" xr:uid="{77D6F75C-7906-4F03-ACDE-E4351533AD45}"/>
    <cellStyle name="20% - Énfasis5 2" xfId="36" xr:uid="{13976480-384B-4419-9556-53AE0003CA68}"/>
    <cellStyle name="20% - Énfasis6 2" xfId="40" xr:uid="{9326977E-DEB3-4E17-94A2-6AA83ECA9B46}"/>
    <cellStyle name="40% - Énfasis1 2" xfId="21" xr:uid="{8BA89E36-6C0B-4A6E-A35B-24FA5DCC1336}"/>
    <cellStyle name="40% - Énfasis2 2" xfId="25" xr:uid="{6E018AE3-60E3-41EC-AA7F-B04E5BF9412D}"/>
    <cellStyle name="40% - Énfasis3 2" xfId="29" xr:uid="{59D9F2B0-AA6D-465B-8990-2A773B0470F3}"/>
    <cellStyle name="40% - Énfasis4 2" xfId="33" xr:uid="{432A0F2E-CC90-4526-8FEE-21D1F4BB4AB8}"/>
    <cellStyle name="40% - Énfasis5 2" xfId="37" xr:uid="{F75BAE16-AF96-409D-9933-69C97D5E0E88}"/>
    <cellStyle name="40% - Énfasis6 2" xfId="41" xr:uid="{7555D8FA-CD39-448C-8E85-72BB73DD5A67}"/>
    <cellStyle name="60% - Énfasis1 2" xfId="22" xr:uid="{1A52EF4C-23CB-4A2E-A6CC-4AFC9A196C3A}"/>
    <cellStyle name="60% - Énfasis2 2" xfId="26" xr:uid="{28BC0F6C-78E7-45D2-9F81-DCE2A99EE330}"/>
    <cellStyle name="60% - Énfasis3 2" xfId="30" xr:uid="{645F5362-1262-42D5-85D7-0A9AEA8BD602}"/>
    <cellStyle name="60% - Énfasis4 2" xfId="34" xr:uid="{BD301DD1-6F2A-4450-90E8-10582FDB1FA5}"/>
    <cellStyle name="60% - Énfasis5 2" xfId="38" xr:uid="{D5DB9CDB-CF73-48E7-980D-181537863540}"/>
    <cellStyle name="60% - Énfasis6 2" xfId="42" xr:uid="{BA3B680C-AE4B-4F95-9593-7C0175D09B0B}"/>
    <cellStyle name="Bueno 2" xfId="8" xr:uid="{33182AA3-EFD1-439A-8368-8E97A378D5F5}"/>
    <cellStyle name="Cálculo 2" xfId="13" xr:uid="{F6E9F9F6-DC1A-40B9-B4C8-ABB0B072D0F8}"/>
    <cellStyle name="Celda de comprobación 2" xfId="15" xr:uid="{A060781A-3CF2-4DBD-87E3-B65731E5BA94}"/>
    <cellStyle name="Celda vinculada 2" xfId="14" xr:uid="{19D53AF4-2524-419B-974A-4B0599C6D3D5}"/>
    <cellStyle name="Encabezado 1 2" xfId="4" xr:uid="{F9A52B07-9C54-43EE-9428-C366D845EE39}"/>
    <cellStyle name="Encabezado 4 2" xfId="7" xr:uid="{4B0934D6-5E42-47B4-96CA-93E173E9CE2F}"/>
    <cellStyle name="Énfasis1 2" xfId="19" xr:uid="{D41AB311-13A4-481F-9BC5-E06B2949CA30}"/>
    <cellStyle name="Énfasis2 2" xfId="23" xr:uid="{C7D8D427-AC6B-4BF5-B3A3-18266A1B49F4}"/>
    <cellStyle name="Énfasis3 2" xfId="27" xr:uid="{53340104-C965-4C12-8BA8-C4D32C3ACC63}"/>
    <cellStyle name="Énfasis4 2" xfId="31" xr:uid="{9613C28C-149B-46C2-8CA3-B38EE31A95F4}"/>
    <cellStyle name="Énfasis5 2" xfId="35" xr:uid="{1F70A559-F62D-45AC-8E66-E62325FBB285}"/>
    <cellStyle name="Énfasis6 2" xfId="39" xr:uid="{454FFCE9-1CFF-45AD-B340-DFC6F27A8FAE}"/>
    <cellStyle name="Entrada 2" xfId="11" xr:uid="{00E079C3-DE34-4305-AB08-1CA9CDCEE943}"/>
    <cellStyle name="Incorrecto 2" xfId="9" xr:uid="{E2010630-A5B0-421D-96E8-948EAB913C9F}"/>
    <cellStyle name="Neutral 2" xfId="10" xr:uid="{79229252-9528-4589-9818-6A4D62C0729D}"/>
    <cellStyle name="Normal" xfId="0" builtinId="0"/>
    <cellStyle name="Normal 2" xfId="43" xr:uid="{D1BC87A3-999E-4922-B036-80E0A4D2A9D6}"/>
    <cellStyle name="Normal 3" xfId="45" xr:uid="{EEC720F7-8EE8-4B6E-84B4-8D98DCB240AC}"/>
    <cellStyle name="Normal 4" xfId="46" xr:uid="{45553835-71E7-445B-A789-42D15ADC44B3}"/>
    <cellStyle name="Normal 5" xfId="1" xr:uid="{521A93D8-69F4-4886-9DA2-DD398EC537F9}"/>
    <cellStyle name="Normal 6" xfId="3" xr:uid="{D1C62191-5FB8-4217-8612-28B9BF65DA46}"/>
    <cellStyle name="Notas 2" xfId="44" xr:uid="{CE1EC01D-3ED0-49B4-A100-E4F35CE18C0C}"/>
    <cellStyle name="Salida 2" xfId="12" xr:uid="{859816D1-9974-4BAB-8715-1B89DFD8AF7D}"/>
    <cellStyle name="Texto de advertencia 2" xfId="16" xr:uid="{390AA64B-1E12-4E74-8782-96D0E2C51166}"/>
    <cellStyle name="Texto explicativo 2" xfId="17" xr:uid="{1B88728E-5893-4C59-B795-3E7846C2E46E}"/>
    <cellStyle name="Título" xfId="2" builtinId="15" customBuiltin="1"/>
    <cellStyle name="Título 2 2" xfId="5" xr:uid="{1728C5CB-A87D-4514-8B14-ED2933B4EABD}"/>
    <cellStyle name="Título 3 2" xfId="6" xr:uid="{6A940810-F0BE-4363-81E2-2CBC80B7BCBF}"/>
    <cellStyle name="Total 2" xfId="18" xr:uid="{B427F80C-6825-4677-A396-78F245B40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1168400</xdr:colOff>
      <xdr:row>0</xdr:row>
      <xdr:rowOff>444500</xdr:rowOff>
    </xdr:from>
    <xdr:to>
      <xdr:col>3</xdr:col>
      <xdr:colOff>1580134</xdr:colOff>
      <xdr:row>0</xdr:row>
      <xdr:rowOff>1182180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D64FA2-ABC8-482E-A876-BC0294952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7700" y="444500"/>
          <a:ext cx="2926334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8F7E-C750-410A-B9F4-D61294DCBDD1}">
  <dimension ref="A1:Q45"/>
  <sheetViews>
    <sheetView tabSelected="1" topLeftCell="G14" workbookViewId="0">
      <selection activeCell="D23" sqref="D23"/>
    </sheetView>
  </sheetViews>
  <sheetFormatPr baseColWidth="10" defaultColWidth="8.4140625" defaultRowHeight="122" customHeight="1"/>
  <cols>
    <col min="1" max="1" width="9.83203125" customWidth="1"/>
    <col min="2" max="3" width="16.5" customWidth="1"/>
    <col min="4" max="4" width="54.75" customWidth="1"/>
    <col min="5" max="5" width="20.1640625" customWidth="1"/>
    <col min="6" max="6" width="14.75" customWidth="1"/>
    <col min="7" max="7" width="49.5" bestFit="1" customWidth="1"/>
    <col min="8" max="8" width="14.1640625" customWidth="1"/>
    <col min="9" max="9" width="12.33203125" customWidth="1"/>
    <col min="10" max="10" width="11.4140625" customWidth="1"/>
    <col min="11" max="11" width="13" customWidth="1"/>
    <col min="12" max="12" width="12.4140625" customWidth="1"/>
    <col min="13" max="13" width="27" customWidth="1"/>
    <col min="14" max="14" width="15.9140625" customWidth="1"/>
    <col min="15" max="15" width="15.08203125" customWidth="1"/>
  </cols>
  <sheetData>
    <row r="1" spans="1:17" ht="122" customHeight="1">
      <c r="A1" s="45"/>
      <c r="B1" s="45"/>
      <c r="C1" s="45"/>
      <c r="D1" s="45"/>
      <c r="E1" s="45"/>
    </row>
    <row r="2" spans="1:17" ht="35.5" customHeight="1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7" s="1" customFormat="1" ht="85" customHeight="1" thickBo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</row>
    <row r="4" spans="1:17" s="1" customFormat="1" ht="47" customHeight="1" thickTop="1">
      <c r="A4" s="8" t="s">
        <v>91</v>
      </c>
      <c r="B4" s="9" t="s">
        <v>15</v>
      </c>
      <c r="C4" s="10"/>
      <c r="D4" s="11" t="s">
        <v>16</v>
      </c>
      <c r="E4" s="12" t="s">
        <v>17</v>
      </c>
      <c r="F4" s="42" t="s">
        <v>18</v>
      </c>
      <c r="G4" s="11" t="s">
        <v>19</v>
      </c>
      <c r="H4" s="13">
        <v>45012</v>
      </c>
      <c r="I4" s="14">
        <v>5076</v>
      </c>
      <c r="J4" s="14">
        <v>6141.96</v>
      </c>
      <c r="K4" s="10">
        <v>3</v>
      </c>
      <c r="L4" s="15">
        <v>0.25</v>
      </c>
      <c r="M4" s="9"/>
      <c r="N4" s="9"/>
      <c r="O4" s="16"/>
    </row>
    <row r="5" spans="1:17" ht="34" customHeight="1">
      <c r="A5" s="17" t="s">
        <v>91</v>
      </c>
      <c r="B5" s="18" t="s">
        <v>21</v>
      </c>
      <c r="C5" s="19" t="s">
        <v>22</v>
      </c>
      <c r="D5" s="6" t="s">
        <v>23</v>
      </c>
      <c r="E5" s="20" t="s">
        <v>24</v>
      </c>
      <c r="F5" s="43" t="s">
        <v>25</v>
      </c>
      <c r="G5" s="7" t="s">
        <v>26</v>
      </c>
      <c r="H5" s="21">
        <v>44977</v>
      </c>
      <c r="I5" s="22">
        <v>7024.79</v>
      </c>
      <c r="J5" s="22">
        <v>8500</v>
      </c>
      <c r="K5" s="19">
        <v>3</v>
      </c>
      <c r="L5" s="23">
        <v>8</v>
      </c>
      <c r="M5" s="18"/>
      <c r="N5" s="18" t="s">
        <v>27</v>
      </c>
      <c r="O5" s="24" t="s">
        <v>27</v>
      </c>
      <c r="P5" s="1"/>
      <c r="Q5" s="1"/>
    </row>
    <row r="6" spans="1:17" ht="42" customHeight="1">
      <c r="A6" s="17" t="s">
        <v>91</v>
      </c>
      <c r="B6" s="18" t="s">
        <v>28</v>
      </c>
      <c r="C6" s="19" t="s">
        <v>29</v>
      </c>
      <c r="D6" s="7" t="s">
        <v>30</v>
      </c>
      <c r="E6" s="20" t="s">
        <v>24</v>
      </c>
      <c r="F6" s="43" t="s">
        <v>31</v>
      </c>
      <c r="G6" s="7" t="s">
        <v>32</v>
      </c>
      <c r="H6" s="21">
        <v>44998</v>
      </c>
      <c r="I6" s="22">
        <v>13800</v>
      </c>
      <c r="J6" s="22">
        <v>16698</v>
      </c>
      <c r="K6" s="19">
        <v>3</v>
      </c>
      <c r="L6" s="23">
        <v>9</v>
      </c>
      <c r="M6" s="18"/>
      <c r="N6" s="18" t="s">
        <v>27</v>
      </c>
      <c r="O6" s="24" t="s">
        <v>27</v>
      </c>
      <c r="P6" s="1"/>
      <c r="Q6" s="1"/>
    </row>
    <row r="7" spans="1:17" ht="41.5" customHeight="1">
      <c r="A7" s="17" t="s">
        <v>91</v>
      </c>
      <c r="B7" s="18" t="s">
        <v>33</v>
      </c>
      <c r="C7" s="19" t="s">
        <v>34</v>
      </c>
      <c r="D7" s="7" t="s">
        <v>35</v>
      </c>
      <c r="E7" s="20" t="s">
        <v>24</v>
      </c>
      <c r="F7" s="43" t="s">
        <v>36</v>
      </c>
      <c r="G7" s="7" t="s">
        <v>37</v>
      </c>
      <c r="H7" s="21">
        <v>45010</v>
      </c>
      <c r="I7" s="22">
        <v>13120.56</v>
      </c>
      <c r="J7" s="22">
        <v>15875.88</v>
      </c>
      <c r="K7" s="19">
        <v>3</v>
      </c>
      <c r="L7" s="23">
        <v>0.5</v>
      </c>
      <c r="M7" s="18"/>
      <c r="N7" s="18" t="s">
        <v>27</v>
      </c>
      <c r="O7" s="24" t="s">
        <v>27</v>
      </c>
      <c r="P7" s="1"/>
      <c r="Q7" s="1"/>
    </row>
    <row r="8" spans="1:17" ht="36" customHeight="1">
      <c r="A8" s="17" t="s">
        <v>91</v>
      </c>
      <c r="B8" s="18" t="s">
        <v>38</v>
      </c>
      <c r="C8" s="19" t="s">
        <v>39</v>
      </c>
      <c r="D8" s="7" t="s">
        <v>40</v>
      </c>
      <c r="E8" s="20" t="s">
        <v>24</v>
      </c>
      <c r="F8" s="43" t="s">
        <v>41</v>
      </c>
      <c r="G8" s="7" t="s">
        <v>42</v>
      </c>
      <c r="H8" s="21">
        <v>45011</v>
      </c>
      <c r="I8" s="22">
        <v>8590</v>
      </c>
      <c r="J8" s="22">
        <v>10393.9</v>
      </c>
      <c r="K8" s="19">
        <v>1</v>
      </c>
      <c r="L8" s="23">
        <v>2.5</v>
      </c>
      <c r="M8" s="18"/>
      <c r="N8" s="18" t="s">
        <v>27</v>
      </c>
      <c r="O8" s="24" t="s">
        <v>27</v>
      </c>
      <c r="P8" s="1"/>
      <c r="Q8" s="1"/>
    </row>
    <row r="9" spans="1:17" ht="60" customHeight="1">
      <c r="A9" s="17" t="s">
        <v>91</v>
      </c>
      <c r="B9" s="18" t="s">
        <v>43</v>
      </c>
      <c r="C9" s="19" t="s">
        <v>44</v>
      </c>
      <c r="D9" s="7" t="s">
        <v>45</v>
      </c>
      <c r="E9" s="20" t="s">
        <v>24</v>
      </c>
      <c r="F9" s="43" t="s">
        <v>46</v>
      </c>
      <c r="G9" s="7" t="s">
        <v>47</v>
      </c>
      <c r="H9" s="21">
        <v>45012</v>
      </c>
      <c r="I9" s="22">
        <v>8000</v>
      </c>
      <c r="J9" s="22">
        <v>9680</v>
      </c>
      <c r="K9" s="19">
        <v>3</v>
      </c>
      <c r="L9" s="23">
        <v>1</v>
      </c>
      <c r="M9" s="18"/>
      <c r="N9" s="18" t="s">
        <v>27</v>
      </c>
      <c r="O9" s="24" t="s">
        <v>27</v>
      </c>
      <c r="P9" s="1"/>
      <c r="Q9" s="1"/>
    </row>
    <row r="10" spans="1:17" ht="45.5" customHeight="1">
      <c r="A10" s="17" t="s">
        <v>91</v>
      </c>
      <c r="B10" s="18" t="s">
        <v>48</v>
      </c>
      <c r="C10" s="19" t="s">
        <v>49</v>
      </c>
      <c r="D10" s="7" t="s">
        <v>50</v>
      </c>
      <c r="E10" s="20" t="s">
        <v>51</v>
      </c>
      <c r="F10" s="43" t="s">
        <v>52</v>
      </c>
      <c r="G10" s="7" t="s">
        <v>53</v>
      </c>
      <c r="H10" s="18">
        <v>45010</v>
      </c>
      <c r="I10" s="22">
        <v>2358.64</v>
      </c>
      <c r="J10" s="22">
        <v>2853.95</v>
      </c>
      <c r="K10" s="19">
        <v>3</v>
      </c>
      <c r="L10" s="23">
        <v>1</v>
      </c>
      <c r="M10" s="18"/>
      <c r="N10" s="18" t="s">
        <v>27</v>
      </c>
      <c r="O10" s="24" t="s">
        <v>27</v>
      </c>
      <c r="P10" s="1"/>
      <c r="Q10" s="1"/>
    </row>
    <row r="11" spans="1:17" ht="33" customHeight="1">
      <c r="A11" s="17" t="s">
        <v>91</v>
      </c>
      <c r="B11" s="25" t="s">
        <v>54</v>
      </c>
      <c r="C11" s="26"/>
      <c r="D11" s="7" t="s">
        <v>55</v>
      </c>
      <c r="E11" s="20" t="s">
        <v>51</v>
      </c>
      <c r="F11" s="43" t="s">
        <v>56</v>
      </c>
      <c r="G11" s="18" t="s">
        <v>57</v>
      </c>
      <c r="H11" s="21">
        <v>44972</v>
      </c>
      <c r="I11" s="18">
        <v>850.01</v>
      </c>
      <c r="J11" s="18">
        <v>1028.51</v>
      </c>
      <c r="K11" s="19">
        <v>3</v>
      </c>
      <c r="L11" s="23">
        <f>1/30</f>
        <v>3.3333333333333333E-2</v>
      </c>
      <c r="M11" s="18"/>
      <c r="N11" s="18"/>
      <c r="O11" s="24"/>
      <c r="P11" s="1"/>
      <c r="Q11" s="1"/>
    </row>
    <row r="12" spans="1:17" ht="46.5" customHeight="1">
      <c r="A12" s="17" t="s">
        <v>91</v>
      </c>
      <c r="B12" s="25" t="s">
        <v>58</v>
      </c>
      <c r="C12" s="26"/>
      <c r="D12" s="7" t="s">
        <v>59</v>
      </c>
      <c r="E12" s="20" t="s">
        <v>24</v>
      </c>
      <c r="F12" s="43" t="s">
        <v>60</v>
      </c>
      <c r="G12" s="18" t="s">
        <v>61</v>
      </c>
      <c r="H12" s="21">
        <v>44995</v>
      </c>
      <c r="I12" s="27">
        <v>9500</v>
      </c>
      <c r="J12" s="27">
        <v>11495</v>
      </c>
      <c r="K12" s="19">
        <v>3</v>
      </c>
      <c r="L12" s="23">
        <f>50/30</f>
        <v>1.6666666666666667</v>
      </c>
      <c r="M12" s="18"/>
      <c r="N12" s="18"/>
      <c r="O12" s="24"/>
      <c r="P12" s="1"/>
      <c r="Q12" s="1"/>
    </row>
    <row r="13" spans="1:17" ht="31" customHeight="1">
      <c r="A13" s="17" t="s">
        <v>91</v>
      </c>
      <c r="B13" s="7" t="s">
        <v>77</v>
      </c>
      <c r="C13" s="26"/>
      <c r="D13" s="7" t="s">
        <v>78</v>
      </c>
      <c r="E13" s="20" t="s">
        <v>24</v>
      </c>
      <c r="F13" s="43"/>
      <c r="G13" s="18"/>
      <c r="H13" s="18"/>
      <c r="I13" s="18" t="s">
        <v>79</v>
      </c>
      <c r="J13" s="18"/>
      <c r="K13" s="19"/>
      <c r="L13" s="28"/>
      <c r="M13" s="29"/>
      <c r="N13" s="29"/>
      <c r="O13" s="24"/>
      <c r="P13" s="1"/>
      <c r="Q13" s="1"/>
    </row>
    <row r="14" spans="1:17" ht="34.5" customHeight="1">
      <c r="A14" s="17" t="s">
        <v>91</v>
      </c>
      <c r="B14" s="30" t="s">
        <v>80</v>
      </c>
      <c r="C14" s="26"/>
      <c r="D14" s="7" t="s">
        <v>81</v>
      </c>
      <c r="E14" s="31" t="s">
        <v>92</v>
      </c>
      <c r="F14" s="43" t="s">
        <v>82</v>
      </c>
      <c r="G14" s="32" t="s">
        <v>83</v>
      </c>
      <c r="H14" s="33">
        <v>44970</v>
      </c>
      <c r="I14" s="34">
        <v>13830</v>
      </c>
      <c r="J14" s="34">
        <v>14383.2</v>
      </c>
      <c r="K14" s="19" t="s">
        <v>84</v>
      </c>
      <c r="L14" s="35">
        <v>12</v>
      </c>
      <c r="M14" s="29" t="s">
        <v>67</v>
      </c>
      <c r="N14" s="30"/>
      <c r="O14" s="24"/>
      <c r="P14" s="1"/>
      <c r="Q14" s="1"/>
    </row>
    <row r="15" spans="1:17" ht="28" customHeight="1">
      <c r="A15" s="17" t="s">
        <v>91</v>
      </c>
      <c r="B15" s="30" t="s">
        <v>85</v>
      </c>
      <c r="C15" s="26"/>
      <c r="D15" s="7" t="s">
        <v>86</v>
      </c>
      <c r="E15" s="31" t="s">
        <v>92</v>
      </c>
      <c r="F15" s="43" t="s">
        <v>82</v>
      </c>
      <c r="G15" s="32" t="s">
        <v>83</v>
      </c>
      <c r="H15" s="33">
        <v>44995</v>
      </c>
      <c r="I15" s="34">
        <v>5162</v>
      </c>
      <c r="J15" s="34">
        <v>5368.48</v>
      </c>
      <c r="K15" s="19" t="s">
        <v>90</v>
      </c>
      <c r="L15" s="35">
        <v>12</v>
      </c>
      <c r="M15" s="29" t="s">
        <v>67</v>
      </c>
      <c r="N15" s="30"/>
      <c r="O15" s="24"/>
      <c r="P15" s="1"/>
      <c r="Q15" s="1"/>
    </row>
    <row r="16" spans="1:17" ht="36.5" customHeight="1">
      <c r="A16" s="17" t="s">
        <v>91</v>
      </c>
      <c r="B16" s="30" t="s">
        <v>87</v>
      </c>
      <c r="C16" s="26"/>
      <c r="D16" s="7" t="s">
        <v>88</v>
      </c>
      <c r="E16" s="31" t="s">
        <v>92</v>
      </c>
      <c r="F16" s="43" t="s">
        <v>89</v>
      </c>
      <c r="G16" s="32" t="s">
        <v>83</v>
      </c>
      <c r="H16" s="33">
        <v>44999</v>
      </c>
      <c r="I16" s="34">
        <v>9818</v>
      </c>
      <c r="J16" s="34">
        <v>10210.719999999999</v>
      </c>
      <c r="K16" s="19" t="s">
        <v>84</v>
      </c>
      <c r="L16" s="35">
        <v>12</v>
      </c>
      <c r="M16" s="29" t="s">
        <v>67</v>
      </c>
      <c r="N16" s="30"/>
      <c r="O16" s="24"/>
      <c r="P16" s="1"/>
      <c r="Q16" s="1"/>
    </row>
    <row r="17" spans="1:17" ht="29.5" customHeight="1">
      <c r="A17" s="17" t="s">
        <v>91</v>
      </c>
      <c r="B17" s="29" t="s">
        <v>62</v>
      </c>
      <c r="C17" s="26"/>
      <c r="D17" s="7" t="s">
        <v>63</v>
      </c>
      <c r="E17" s="36" t="s">
        <v>92</v>
      </c>
      <c r="F17" s="44" t="s">
        <v>64</v>
      </c>
      <c r="G17" s="36" t="s">
        <v>65</v>
      </c>
      <c r="H17" s="37">
        <v>44977</v>
      </c>
      <c r="I17" s="38">
        <v>33000</v>
      </c>
      <c r="J17" s="38">
        <v>39930</v>
      </c>
      <c r="K17" s="36" t="s">
        <v>66</v>
      </c>
      <c r="L17" s="28">
        <v>0.5</v>
      </c>
      <c r="M17" s="29" t="s">
        <v>67</v>
      </c>
      <c r="N17" s="29"/>
      <c r="O17" s="24"/>
      <c r="P17" s="1"/>
      <c r="Q17" s="1"/>
    </row>
    <row r="18" spans="1:17" ht="47.5" customHeight="1">
      <c r="A18" s="17" t="s">
        <v>91</v>
      </c>
      <c r="B18" s="26" t="s">
        <v>68</v>
      </c>
      <c r="C18" s="26"/>
      <c r="D18" s="7" t="s">
        <v>69</v>
      </c>
      <c r="E18" s="19" t="s">
        <v>51</v>
      </c>
      <c r="F18" s="43" t="s">
        <v>70</v>
      </c>
      <c r="G18" s="19" t="s">
        <v>71</v>
      </c>
      <c r="H18" s="39">
        <v>45012</v>
      </c>
      <c r="I18" s="40">
        <v>3367</v>
      </c>
      <c r="J18" s="40">
        <v>4031.65</v>
      </c>
      <c r="K18" s="19">
        <v>3</v>
      </c>
      <c r="L18" s="41">
        <v>0.5</v>
      </c>
      <c r="M18" s="18"/>
      <c r="N18" s="18"/>
      <c r="O18" s="24"/>
      <c r="P18" s="1"/>
      <c r="Q18" s="1"/>
    </row>
    <row r="19" spans="1:17" ht="34.5" customHeight="1">
      <c r="A19" s="17" t="s">
        <v>91</v>
      </c>
      <c r="B19" s="26" t="s">
        <v>72</v>
      </c>
      <c r="C19" s="26"/>
      <c r="D19" s="7" t="s">
        <v>73</v>
      </c>
      <c r="E19" s="19" t="s">
        <v>74</v>
      </c>
      <c r="F19" s="43" t="s">
        <v>75</v>
      </c>
      <c r="G19" s="36" t="s">
        <v>76</v>
      </c>
      <c r="H19" s="39">
        <v>45008</v>
      </c>
      <c r="I19" s="40">
        <v>18495</v>
      </c>
      <c r="J19" s="40">
        <v>22145.91</v>
      </c>
      <c r="K19" s="19">
        <v>3</v>
      </c>
      <c r="L19" s="41">
        <v>1</v>
      </c>
      <c r="M19" s="18"/>
      <c r="N19" s="18"/>
      <c r="O19" s="24"/>
      <c r="P19" s="1"/>
      <c r="Q19" s="1"/>
    </row>
    <row r="20" spans="1:17" ht="34" customHeight="1">
      <c r="A20" s="17" t="s">
        <v>91</v>
      </c>
      <c r="B20" s="29" t="s">
        <v>62</v>
      </c>
      <c r="C20" s="26"/>
      <c r="D20" s="7" t="s">
        <v>63</v>
      </c>
      <c r="E20" s="36" t="s">
        <v>92</v>
      </c>
      <c r="F20" s="44" t="s">
        <v>64</v>
      </c>
      <c r="G20" s="36" t="s">
        <v>65</v>
      </c>
      <c r="H20" s="37">
        <v>44977</v>
      </c>
      <c r="I20" s="38">
        <v>33000</v>
      </c>
      <c r="J20" s="38">
        <v>39930</v>
      </c>
      <c r="K20" s="36" t="s">
        <v>66</v>
      </c>
      <c r="L20" s="28">
        <v>0.5</v>
      </c>
      <c r="M20" s="29" t="s">
        <v>67</v>
      </c>
      <c r="N20" s="29"/>
      <c r="O20" s="24"/>
      <c r="P20" s="1"/>
      <c r="Q20" s="1"/>
    </row>
    <row r="21" spans="1:17" ht="48" customHeight="1">
      <c r="A21" s="17" t="s">
        <v>91</v>
      </c>
      <c r="B21" s="26" t="s">
        <v>68</v>
      </c>
      <c r="C21" s="26"/>
      <c r="D21" s="7" t="s">
        <v>69</v>
      </c>
      <c r="E21" s="19" t="s">
        <v>51</v>
      </c>
      <c r="F21" s="43" t="s">
        <v>70</v>
      </c>
      <c r="G21" s="19" t="s">
        <v>71</v>
      </c>
      <c r="H21" s="39">
        <v>45012</v>
      </c>
      <c r="I21" s="40">
        <v>3367</v>
      </c>
      <c r="J21" s="40">
        <v>4031.65</v>
      </c>
      <c r="K21" s="19">
        <v>3</v>
      </c>
      <c r="L21" s="41">
        <v>0.5</v>
      </c>
      <c r="M21" s="18"/>
      <c r="N21" s="18"/>
      <c r="O21" s="24"/>
      <c r="P21" s="1"/>
      <c r="Q21" s="1"/>
    </row>
    <row r="22" spans="1:17" ht="39" customHeight="1">
      <c r="A22" s="17" t="s">
        <v>91</v>
      </c>
      <c r="B22" s="26" t="s">
        <v>72</v>
      </c>
      <c r="C22" s="26"/>
      <c r="D22" s="6" t="s">
        <v>73</v>
      </c>
      <c r="E22" s="19" t="s">
        <v>17</v>
      </c>
      <c r="F22" s="43" t="s">
        <v>75</v>
      </c>
      <c r="G22" s="36" t="s">
        <v>76</v>
      </c>
      <c r="H22" s="39">
        <v>45008</v>
      </c>
      <c r="I22" s="40">
        <v>18495</v>
      </c>
      <c r="J22" s="40">
        <v>22145.91</v>
      </c>
      <c r="K22" s="19">
        <v>3</v>
      </c>
      <c r="L22" s="41">
        <v>1</v>
      </c>
      <c r="M22" s="18"/>
      <c r="N22" s="18"/>
      <c r="O22" s="24"/>
      <c r="P22" s="1"/>
      <c r="Q22" s="1"/>
    </row>
    <row r="23" spans="1:17" ht="39" customHeight="1">
      <c r="A23" s="17" t="s">
        <v>91</v>
      </c>
      <c r="B23" s="26" t="s">
        <v>93</v>
      </c>
      <c r="C23" s="19">
        <v>153</v>
      </c>
      <c r="D23" s="6" t="s">
        <v>94</v>
      </c>
      <c r="E23" s="36" t="s">
        <v>92</v>
      </c>
      <c r="F23" s="43" t="s">
        <v>95</v>
      </c>
      <c r="G23" s="36" t="s">
        <v>96</v>
      </c>
      <c r="H23" s="39">
        <v>44956</v>
      </c>
      <c r="I23" s="40">
        <v>59976</v>
      </c>
      <c r="J23" s="40">
        <v>72570.959999999992</v>
      </c>
      <c r="K23" s="19" t="s">
        <v>97</v>
      </c>
      <c r="L23" s="41">
        <v>12</v>
      </c>
      <c r="M23" s="18"/>
      <c r="N23" s="18"/>
      <c r="O23" s="24"/>
      <c r="P23" s="1"/>
      <c r="Q23" s="1"/>
    </row>
    <row r="24" spans="1:17" ht="39" customHeight="1">
      <c r="A24" s="17" t="s">
        <v>91</v>
      </c>
      <c r="B24" s="26" t="s">
        <v>98</v>
      </c>
      <c r="C24" s="19">
        <v>154</v>
      </c>
      <c r="D24" s="6" t="s">
        <v>99</v>
      </c>
      <c r="E24" s="36" t="s">
        <v>92</v>
      </c>
      <c r="F24" s="43" t="s">
        <v>82</v>
      </c>
      <c r="G24" s="36" t="s">
        <v>100</v>
      </c>
      <c r="H24" s="39">
        <v>44956</v>
      </c>
      <c r="I24" s="40">
        <v>18656</v>
      </c>
      <c r="J24" s="40">
        <v>19402.240000000002</v>
      </c>
      <c r="K24" s="19" t="s">
        <v>97</v>
      </c>
      <c r="L24" s="41">
        <v>12</v>
      </c>
      <c r="M24" s="18"/>
      <c r="N24" s="18"/>
      <c r="O24" s="24"/>
      <c r="P24" s="1"/>
      <c r="Q24" s="1"/>
    </row>
    <row r="25" spans="1:17" ht="39" customHeight="1">
      <c r="A25" s="17" t="s">
        <v>91</v>
      </c>
      <c r="B25" s="26" t="s">
        <v>101</v>
      </c>
      <c r="C25" s="19">
        <v>155</v>
      </c>
      <c r="D25" s="6" t="s">
        <v>102</v>
      </c>
      <c r="E25" s="36" t="s">
        <v>92</v>
      </c>
      <c r="F25" s="43" t="s">
        <v>103</v>
      </c>
      <c r="G25" s="36" t="s">
        <v>104</v>
      </c>
      <c r="H25" s="39">
        <v>44956</v>
      </c>
      <c r="I25" s="40">
        <v>10602.56</v>
      </c>
      <c r="J25" s="40">
        <v>11026.662399999999</v>
      </c>
      <c r="K25" s="19" t="s">
        <v>97</v>
      </c>
      <c r="L25" s="41">
        <v>12</v>
      </c>
      <c r="M25" s="18"/>
      <c r="N25" s="18"/>
      <c r="O25" s="24"/>
      <c r="P25" s="1"/>
      <c r="Q25" s="1"/>
    </row>
    <row r="26" spans="1:17" ht="39" customHeight="1">
      <c r="A26" s="17" t="s">
        <v>91</v>
      </c>
      <c r="B26" s="26" t="s">
        <v>105</v>
      </c>
      <c r="C26" s="19">
        <v>157</v>
      </c>
      <c r="D26" s="6" t="s">
        <v>106</v>
      </c>
      <c r="E26" s="36" t="s">
        <v>92</v>
      </c>
      <c r="F26" s="43" t="s">
        <v>107</v>
      </c>
      <c r="G26" s="36" t="s">
        <v>108</v>
      </c>
      <c r="H26" s="39">
        <v>44956</v>
      </c>
      <c r="I26" s="40">
        <v>42160</v>
      </c>
      <c r="J26" s="40">
        <v>51013.599999999999</v>
      </c>
      <c r="K26" s="19" t="s">
        <v>97</v>
      </c>
      <c r="L26" s="41">
        <v>12</v>
      </c>
      <c r="M26" s="18"/>
      <c r="N26" s="18"/>
      <c r="O26" s="24"/>
      <c r="P26" s="1"/>
      <c r="Q26" s="1"/>
    </row>
    <row r="27" spans="1:17" ht="50" customHeight="1">
      <c r="A27" s="17" t="s">
        <v>91</v>
      </c>
      <c r="B27" s="26" t="s">
        <v>109</v>
      </c>
      <c r="C27" s="19">
        <v>158</v>
      </c>
      <c r="D27" s="6" t="s">
        <v>110</v>
      </c>
      <c r="E27" s="36" t="s">
        <v>92</v>
      </c>
      <c r="F27" s="43" t="s">
        <v>111</v>
      </c>
      <c r="G27" s="36" t="s">
        <v>112</v>
      </c>
      <c r="H27" s="39">
        <v>44958</v>
      </c>
      <c r="I27" s="40">
        <v>15313.73</v>
      </c>
      <c r="J27" s="40">
        <v>15926.279199999999</v>
      </c>
      <c r="K27" s="19" t="s">
        <v>97</v>
      </c>
      <c r="L27" s="41">
        <v>12</v>
      </c>
      <c r="M27" s="18"/>
      <c r="N27" s="18"/>
      <c r="O27" s="24"/>
      <c r="P27" s="1"/>
      <c r="Q27" s="1"/>
    </row>
    <row r="28" spans="1:17" ht="61.5" customHeight="1">
      <c r="A28" s="17" t="s">
        <v>91</v>
      </c>
      <c r="B28" s="26" t="s">
        <v>113</v>
      </c>
      <c r="C28" s="19">
        <v>180</v>
      </c>
      <c r="D28" s="6" t="s">
        <v>114</v>
      </c>
      <c r="E28" s="36" t="s">
        <v>92</v>
      </c>
      <c r="F28" s="43" t="s">
        <v>115</v>
      </c>
      <c r="G28" s="36" t="s">
        <v>116</v>
      </c>
      <c r="H28" s="39">
        <v>44958</v>
      </c>
      <c r="I28" s="40">
        <v>25505.29</v>
      </c>
      <c r="J28" s="40">
        <v>26525.5016</v>
      </c>
      <c r="K28" s="19" t="s">
        <v>97</v>
      </c>
      <c r="L28" s="41">
        <v>12</v>
      </c>
      <c r="M28" s="18"/>
      <c r="N28" s="18"/>
      <c r="O28" s="24"/>
      <c r="P28" s="1"/>
      <c r="Q28" s="1"/>
    </row>
    <row r="29" spans="1:17" ht="39" customHeight="1">
      <c r="A29" s="17" t="s">
        <v>91</v>
      </c>
      <c r="B29" s="26" t="s">
        <v>117</v>
      </c>
      <c r="C29" s="19">
        <v>181</v>
      </c>
      <c r="D29" s="6" t="s">
        <v>118</v>
      </c>
      <c r="E29" s="36" t="s">
        <v>92</v>
      </c>
      <c r="F29" s="43" t="s">
        <v>119</v>
      </c>
      <c r="G29" s="36" t="s">
        <v>120</v>
      </c>
      <c r="H29" s="39">
        <v>44958</v>
      </c>
      <c r="I29" s="40">
        <v>9500</v>
      </c>
      <c r="J29" s="40">
        <v>9880</v>
      </c>
      <c r="K29" s="19" t="s">
        <v>97</v>
      </c>
      <c r="L29" s="41">
        <v>12</v>
      </c>
      <c r="M29" s="18"/>
      <c r="N29" s="18"/>
      <c r="O29" s="24"/>
      <c r="P29" s="1"/>
      <c r="Q29" s="1"/>
    </row>
    <row r="30" spans="1:17" ht="39" customHeight="1">
      <c r="A30" s="17" t="s">
        <v>91</v>
      </c>
      <c r="B30" s="26" t="s">
        <v>121</v>
      </c>
      <c r="C30" s="19">
        <v>183</v>
      </c>
      <c r="D30" s="6" t="s">
        <v>122</v>
      </c>
      <c r="E30" s="36" t="s">
        <v>92</v>
      </c>
      <c r="F30" s="43" t="s">
        <v>123</v>
      </c>
      <c r="G30" s="36" t="s">
        <v>124</v>
      </c>
      <c r="H30" s="39">
        <v>44958</v>
      </c>
      <c r="I30" s="40">
        <v>20278</v>
      </c>
      <c r="J30" s="40">
        <v>24536.38</v>
      </c>
      <c r="K30" s="19" t="s">
        <v>97</v>
      </c>
      <c r="L30" s="41">
        <v>12</v>
      </c>
      <c r="M30" s="18"/>
      <c r="N30" s="18"/>
      <c r="O30" s="24"/>
      <c r="P30" s="1"/>
      <c r="Q30" s="1"/>
    </row>
    <row r="31" spans="1:17" ht="32.5" customHeight="1">
      <c r="A31" s="17" t="s">
        <v>91</v>
      </c>
      <c r="B31" s="26" t="s">
        <v>125</v>
      </c>
      <c r="C31" s="19">
        <v>429</v>
      </c>
      <c r="D31" s="6" t="s">
        <v>126</v>
      </c>
      <c r="E31" s="36" t="s">
        <v>92</v>
      </c>
      <c r="F31" s="43" t="s">
        <v>82</v>
      </c>
      <c r="G31" s="36" t="s">
        <v>100</v>
      </c>
      <c r="H31" s="39">
        <v>44965</v>
      </c>
      <c r="I31" s="40">
        <v>55557.24</v>
      </c>
      <c r="J31" s="40">
        <v>57779.529599999994</v>
      </c>
      <c r="K31" s="19">
        <v>2</v>
      </c>
      <c r="L31" s="41">
        <v>12</v>
      </c>
      <c r="M31" s="18"/>
      <c r="N31" s="18"/>
      <c r="O31" s="24"/>
      <c r="P31" s="1"/>
      <c r="Q31" s="1"/>
    </row>
    <row r="32" spans="1:17" ht="32.5" customHeight="1">
      <c r="A32" s="17" t="s">
        <v>91</v>
      </c>
      <c r="B32" s="26" t="s">
        <v>127</v>
      </c>
      <c r="C32" s="19">
        <v>160</v>
      </c>
      <c r="D32" s="6" t="s">
        <v>128</v>
      </c>
      <c r="E32" s="36" t="s">
        <v>92</v>
      </c>
      <c r="F32" s="43" t="s">
        <v>129</v>
      </c>
      <c r="G32" s="36" t="s">
        <v>130</v>
      </c>
      <c r="H32" s="39">
        <v>44958</v>
      </c>
      <c r="I32" s="40">
        <v>6055</v>
      </c>
      <c r="J32" s="40">
        <v>7326.61</v>
      </c>
      <c r="K32" s="19" t="s">
        <v>97</v>
      </c>
      <c r="L32" s="41">
        <v>12</v>
      </c>
      <c r="M32" s="18"/>
      <c r="N32" s="18"/>
      <c r="O32" s="24"/>
      <c r="P32" s="1"/>
      <c r="Q32" s="1"/>
    </row>
    <row r="33" spans="1:17" ht="40" customHeight="1">
      <c r="A33" s="17" t="s">
        <v>91</v>
      </c>
      <c r="B33" s="26" t="s">
        <v>131</v>
      </c>
      <c r="C33" s="19">
        <v>272</v>
      </c>
      <c r="D33" s="6" t="s">
        <v>132</v>
      </c>
      <c r="E33" s="19" t="s">
        <v>133</v>
      </c>
      <c r="F33" s="43" t="s">
        <v>134</v>
      </c>
      <c r="G33" s="36" t="s">
        <v>135</v>
      </c>
      <c r="H33" s="39">
        <v>44970</v>
      </c>
      <c r="I33" s="40">
        <v>7913.5</v>
      </c>
      <c r="J33" s="40">
        <v>9575.34</v>
      </c>
      <c r="K33" s="19">
        <v>3</v>
      </c>
      <c r="L33" s="41">
        <v>6</v>
      </c>
      <c r="M33" s="18"/>
      <c r="N33" s="18"/>
      <c r="O33" s="24"/>
      <c r="P33" s="1"/>
      <c r="Q33" s="1"/>
    </row>
    <row r="34" spans="1:17" ht="24.5" customHeight="1">
      <c r="C34" s="5"/>
      <c r="P34" s="1"/>
      <c r="Q34" s="1"/>
    </row>
    <row r="35" spans="1:17" ht="23.5" customHeight="1">
      <c r="P35" s="1"/>
      <c r="Q35" s="1"/>
    </row>
    <row r="36" spans="1:17" ht="18.5" customHeight="1">
      <c r="P36" s="1"/>
      <c r="Q36" s="1"/>
    </row>
    <row r="37" spans="1:17" ht="17" customHeight="1">
      <c r="P37" s="1"/>
      <c r="Q37" s="1"/>
    </row>
    <row r="38" spans="1:17" ht="18.5" customHeight="1">
      <c r="P38" s="1"/>
      <c r="Q38" s="1"/>
    </row>
    <row r="39" spans="1:17" ht="22" customHeight="1"/>
    <row r="40" spans="1:17" ht="26" customHeight="1"/>
    <row r="41" spans="1:17" ht="22" customHeight="1"/>
    <row r="44" spans="1:17" ht="122" customHeight="1">
      <c r="G44" s="2"/>
      <c r="I44" s="3"/>
      <c r="J44" s="3"/>
    </row>
    <row r="45" spans="1:17" ht="122" customHeight="1">
      <c r="G45" s="2"/>
      <c r="I45" s="3"/>
      <c r="J45" s="3"/>
    </row>
  </sheetData>
  <mergeCells count="2">
    <mergeCell ref="A1:E1"/>
    <mergeCell ref="A2:O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AA25A-64BB-46FE-8904-29C809060E3B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CCA6-82EC-4F16-AB22-EB5EF1AE22EE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4DDA-A082-4B47-AE9D-53B9509BC576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6E750-0A3F-488A-9467-C38D86AC1EB4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5E9C0F8972C04D8F228C85F6B2AB99" ma:contentTypeVersion="14" ma:contentTypeDescription="Crear nuevo documento." ma:contentTypeScope="" ma:versionID="eb4973a9fe55d990d76de02ab60ee640">
  <xsd:schema xmlns:xsd="http://www.w3.org/2001/XMLSchema" xmlns:xs="http://www.w3.org/2001/XMLSchema" xmlns:p="http://schemas.microsoft.com/office/2006/metadata/properties" xmlns:ns2="8625a5c8-9cf1-4d06-ae8c-a2cc0f7dd5f2" xmlns:ns3="a7541fb3-6733-444b-9cbb-bcad92adeca5" targetNamespace="http://schemas.microsoft.com/office/2006/metadata/properties" ma:root="true" ma:fieldsID="e020f1a076cf54df15f5e1656f791419" ns2:_="" ns3:_="">
    <xsd:import namespace="8625a5c8-9cf1-4d06-ae8c-a2cc0f7dd5f2"/>
    <xsd:import namespace="a7541fb3-6733-444b-9cbb-bcad92adec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5a5c8-9cf1-4d06-ae8c-a2cc0f7dd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41fb3-6733-444b-9cbb-bcad92adeca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d9e194-79d1-4d10-b453-e5228cfe6a06}" ma:internalName="TaxCatchAll" ma:showField="CatchAllData" ma:web="a7541fb3-6733-444b-9cbb-bcad92adec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541fb3-6733-444b-9cbb-bcad92adeca5" xsi:nil="true"/>
    <lcf76f155ced4ddcb4097134ff3c332f xmlns="8625a5c8-9cf1-4d06-ae8c-a2cc0f7dd5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8CEF0B-6A42-43AA-B3C5-C9D87DFF5F0B}"/>
</file>

<file path=customXml/itemProps2.xml><?xml version="1.0" encoding="utf-8"?>
<ds:datastoreItem xmlns:ds="http://schemas.openxmlformats.org/officeDocument/2006/customXml" ds:itemID="{83242621-6AF5-4C7B-BBAC-15024D5C44E5}"/>
</file>

<file path=customXml/itemProps3.xml><?xml version="1.0" encoding="utf-8"?>
<ds:datastoreItem xmlns:ds="http://schemas.openxmlformats.org/officeDocument/2006/customXml" ds:itemID="{DE1750F6-D662-4B76-A151-A9A897D65F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 TTRE 2023</vt:lpstr>
      <vt:lpstr>Hoja2</vt:lpstr>
      <vt:lpstr>Hoja3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Inmaculada Rebate</dc:creator>
  <cp:lastModifiedBy>Inmaculada Rebate</cp:lastModifiedBy>
  <dcterms:created xsi:type="dcterms:W3CDTF">2023-07-10T08:36:24Z</dcterms:created>
  <dcterms:modified xsi:type="dcterms:W3CDTF">2023-07-10T11:42:55Z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0x010100D75E9C0F8972C04D8F228C85F6B2AB99</vt:lpwstr>
  </property>
  <property fmtid="{D5CDD505-2E9C-101B-9397-08002B2CF9AE}" pid="3" name="Order">
    <vt:r8>8438300</vt:r8>
  </property>
</Properties>
</file>