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13_ncr:1_{1890887F-DDA1-4951-8C0F-7451FA843C52}" xr6:coauthVersionLast="45" xr6:coauthVersionMax="45" xr10:uidLastSave="{00000000-0000-0000-0000-000000000000}"/>
  <bookViews>
    <workbookView xWindow="-110" yWindow="-110" windowWidth="19420" windowHeight="10420" xr2:uid="{3449D829-07C6-410B-BE7F-939F9AC1CA09}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" l="1"/>
  <c r="L11" i="1"/>
</calcChain>
</file>

<file path=xl/sharedStrings.xml><?xml version="1.0" encoding="utf-8"?>
<sst xmlns="http://schemas.openxmlformats.org/spreadsheetml/2006/main" count="125" uniqueCount="103">
  <si>
    <t xml:space="preserve">RELACIÓN TRIMESTRAL DE CONTRATOS MEMORES </t>
  </si>
  <si>
    <t>PERIODO</t>
  </si>
  <si>
    <t>NÚMERO EXPEDIENTE</t>
  </si>
  <si>
    <t>EXPEDIENTE
ECONÓMICO</t>
  </si>
  <si>
    <t>OBJETO</t>
  </si>
  <si>
    <t>TIPO CONTRATO  (obra, suministro, servicio)</t>
  </si>
  <si>
    <t>NIF</t>
  </si>
  <si>
    <t>ADJUDICATARIO</t>
  </si>
  <si>
    <t>FECHA APROBACIÓN</t>
  </si>
  <si>
    <t>Importe adjudicación SIN IVA</t>
  </si>
  <si>
    <t>Importe adjudicación CON IVA</t>
  </si>
  <si>
    <t>Nº OFERTAS</t>
  </si>
  <si>
    <t>PLAZO DE EJECUCIÓN EN MESES</t>
  </si>
  <si>
    <t>OBSERVACIONES</t>
  </si>
  <si>
    <t>DESESTIMIENTO O RENUNCIA</t>
  </si>
  <si>
    <t>MODIFICACIÓN</t>
  </si>
  <si>
    <t>PRV54</t>
  </si>
  <si>
    <t>Renovación de la suscripción a Education Collection de TAYLOR &amp; FRANCIS</t>
  </si>
  <si>
    <t>Servicio</t>
  </si>
  <si>
    <t>B85765766</t>
  </si>
  <si>
    <t>EBSCO INFORMATION SERVICES S.L.U</t>
  </si>
  <si>
    <t>Exclusividad</t>
  </si>
  <si>
    <t>SUM73</t>
  </si>
  <si>
    <t>Adquisición de una puerta interior para la Biblioteca de Humanidades</t>
  </si>
  <si>
    <t>Suministro</t>
  </si>
  <si>
    <t>B61579348</t>
  </si>
  <si>
    <t>MANUSA DOOR SYSTEMS, SLU</t>
  </si>
  <si>
    <t>2023/0010</t>
  </si>
  <si>
    <t>2023/0001427</t>
  </si>
  <si>
    <t>SUMINISTRO E INSTALACIÓN DE MAMPARA (BIBLIOTECA)</t>
  </si>
  <si>
    <t>OBRA</t>
  </si>
  <si>
    <t>B87442620</t>
  </si>
  <si>
    <t>MECANO IBÉRICA DIVISIÓN OFICINAS S.L.</t>
  </si>
  <si>
    <t>2023/0008</t>
  </si>
  <si>
    <t>2023/0001178</t>
  </si>
  <si>
    <t>SUMINISTRO E INSTALACIÓN PUERTA AUTOMÁTICA</t>
  </si>
  <si>
    <t>MANUSA DOOR SYSTEMS, S.L.</t>
  </si>
  <si>
    <t>2023/SUM000072</t>
  </si>
  <si>
    <t>2023/0001028</t>
  </si>
  <si>
    <t>ADQUISICIÓN ORDENADOR Y COMPONENTES DECANATO</t>
  </si>
  <si>
    <t>SUMINISTRO</t>
  </si>
  <si>
    <t>16236636Q</t>
  </si>
  <si>
    <t>JESÚS GARCÍA GARCÍA</t>
  </si>
  <si>
    <t>2023/SUM000051</t>
  </si>
  <si>
    <t>2023/0000839</t>
  </si>
  <si>
    <t>ADQUISICIÓN MOBILIARIO PARA EQUIPAR SALA PDIF</t>
  </si>
  <si>
    <t>B98421969</t>
  </si>
  <si>
    <t>ALCANCE GLOBAL, S.L.</t>
  </si>
  <si>
    <t>2023/SUM000268</t>
  </si>
  <si>
    <t>2023/0002158</t>
  </si>
  <si>
    <t>SUMINISTRO E INSTALACIÓN EQUIPO AIRE ACONDICIONADO</t>
  </si>
  <si>
    <t>B16732315</t>
  </si>
  <si>
    <t>SERVICIOS GLOBALES DASAN, S.L.U.</t>
  </si>
  <si>
    <t>2023/SUM000170</t>
  </si>
  <si>
    <t>Adquisición de un Incubador Refrigerado.</t>
  </si>
  <si>
    <t>SUMINISTROS</t>
  </si>
  <si>
    <t>B63048540</t>
  </si>
  <si>
    <t xml:space="preserve">SCHARLAB, S.L. </t>
  </si>
  <si>
    <t>2023/SUM000171</t>
  </si>
  <si>
    <t>Adquisición de un Brazo de punción venosa.</t>
  </si>
  <si>
    <t>B81477259</t>
  </si>
  <si>
    <t xml:space="preserve">MEDICAL SIMULATOR </t>
  </si>
  <si>
    <t>2023/SUM000172</t>
  </si>
  <si>
    <t>Adquisición de un Simulador Masculino para tacto rectal Estándar.</t>
  </si>
  <si>
    <t>2023/SUM000173</t>
  </si>
  <si>
    <t>Adquisición de cinco Microscopios Primostar KMAT.</t>
  </si>
  <si>
    <t>B84724632</t>
  </si>
  <si>
    <t>CARL ZEISS IBERIA, S.L.</t>
  </si>
  <si>
    <t>2023/SUM000254</t>
  </si>
  <si>
    <t>Adquisición de un Micrófono inalámbrico</t>
  </si>
  <si>
    <t>B81644262</t>
  </si>
  <si>
    <t xml:space="preserve">INFORTEL COMUNICACIONES </t>
  </si>
  <si>
    <t>2023/0012</t>
  </si>
  <si>
    <t>La reforma de Techos en Laboratorios practicas fisiología.</t>
  </si>
  <si>
    <t>B13101530</t>
  </si>
  <si>
    <t>PROMOCIONES Y CONSTRUCCIONES MARTIN, S.L</t>
  </si>
  <si>
    <t>2023/SER000070</t>
  </si>
  <si>
    <t>Mantenimiento Firewall FortiGate 501 E y software asociado</t>
  </si>
  <si>
    <t>servicio</t>
  </si>
  <si>
    <t>B62174842</t>
  </si>
  <si>
    <t xml:space="preserve">NTT SPAIN INTELLIGENT TECHNOLOGIES AND SERVICES S.L.U.  </t>
  </si>
  <si>
    <t>El servicio lo realiza el partner autorizado en España por la empresa propietaria de la marca.</t>
  </si>
  <si>
    <t>2023/SER000037</t>
  </si>
  <si>
    <t>2023/0000630</t>
  </si>
  <si>
    <t>Prueba piloto nuevo sistema Control Accesos UAM.</t>
  </si>
  <si>
    <t>SERVICIO</t>
  </si>
  <si>
    <t>B83971614</t>
  </si>
  <si>
    <t>ABYMATIC SISTEMAS SL</t>
  </si>
  <si>
    <t>NO</t>
  </si>
  <si>
    <t>2023/PRV000018</t>
  </si>
  <si>
    <t>Suscripción a la base de datos PsycArticles, de revistas electrónicas de la American Psychological Association 2023</t>
  </si>
  <si>
    <t xml:space="preserve">Ebsco Information Services, S.L.U.  </t>
  </si>
  <si>
    <t>C. EXCLUSIVIDAD</t>
  </si>
  <si>
    <t>2023/PRV000031</t>
  </si>
  <si>
    <t>Suscripción anual a revistas electrónicas de EBSCO 2023</t>
  </si>
  <si>
    <t>3 ofertas</t>
  </si>
  <si>
    <t xml:space="preserve"> 2023/PRV000033</t>
  </si>
  <si>
    <t>Suscripción revistas electrónicas de investigación de la empresa Taylor &amp; Francis</t>
  </si>
  <si>
    <t>B85765767</t>
  </si>
  <si>
    <t xml:space="preserve"> 2023/SUM000242</t>
  </si>
  <si>
    <t>Equipos sonido convocatoria Laboratorios Docentes 2023.</t>
  </si>
  <si>
    <t>B81979965</t>
  </si>
  <si>
    <t>DIGITAL AUDIMAGEN BQ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</si>
</sst>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&quot;€&quot;"/>
  </numFmts>
  <fonts count="23"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1"/>
      <name val="Roboto Condensed Light"/>
    </font>
    <font>
      <sz val="11"/>
      <color theme="1"/>
      <name val="Roboto Condensed Light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4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21" fillId="0" borderId="0"/>
    <xf numFmtId="0" fontId="21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0" fillId="0" borderId="0" xfId="0" applyNumberFormat="1"/>
    <xf numFmtId="0" fontId="2" fillId="33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14" fontId="5" fillId="0" borderId="15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14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/>
    <xf numFmtId="0" fontId="5" fillId="0" borderId="18" xfId="0" applyFont="1" applyBorder="1"/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 wrapText="1"/>
    </xf>
    <xf numFmtId="14" fontId="5" fillId="0" borderId="12" xfId="0" applyNumberFormat="1" applyFont="1" applyBorder="1"/>
    <xf numFmtId="4" fontId="5" fillId="0" borderId="12" xfId="0" applyNumberFormat="1" applyFont="1" applyBorder="1"/>
    <xf numFmtId="0" fontId="5" fillId="0" borderId="17" xfId="0" applyFont="1" applyBorder="1"/>
    <xf numFmtId="0" fontId="5" fillId="0" borderId="12" xfId="2" applyFont="1" applyBorder="1" applyAlignment="1">
      <alignment horizontal="left" vertical="center" wrapText="1"/>
    </xf>
    <xf numFmtId="0" fontId="5" fillId="0" borderId="12" xfId="2" applyFont="1" applyBorder="1" applyAlignment="1">
      <alignment horizontal="left" wrapText="1"/>
    </xf>
    <xf numFmtId="0" fontId="5" fillId="0" borderId="12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wrapText="1"/>
    </xf>
    <xf numFmtId="0" fontId="5" fillId="0" borderId="12" xfId="2" applyFont="1" applyBorder="1" applyAlignment="1">
      <alignment wrapText="1"/>
    </xf>
    <xf numFmtId="14" fontId="5" fillId="0" borderId="12" xfId="2" applyNumberFormat="1" applyFont="1" applyBorder="1" applyAlignment="1">
      <alignment wrapText="1"/>
    </xf>
    <xf numFmtId="4" fontId="5" fillId="0" borderId="12" xfId="2" applyNumberFormat="1" applyFont="1" applyBorder="1" applyAlignment="1">
      <alignment wrapText="1"/>
    </xf>
    <xf numFmtId="0" fontId="5" fillId="0" borderId="12" xfId="2" applyFont="1" applyBorder="1"/>
    <xf numFmtId="0" fontId="5" fillId="0" borderId="18" xfId="2" applyFont="1" applyBorder="1"/>
    <xf numFmtId="0" fontId="22" fillId="0" borderId="12" xfId="2" applyFont="1" applyFill="1" applyBorder="1" applyAlignment="1">
      <alignment horizontal="center" vertical="center" wrapText="1"/>
    </xf>
    <xf numFmtId="0" fontId="22" fillId="0" borderId="12" xfId="2" applyFont="1" applyFill="1" applyBorder="1" applyAlignment="1">
      <alignment horizontal="center" vertical="center"/>
    </xf>
    <xf numFmtId="0" fontId="5" fillId="0" borderId="12" xfId="2" applyFont="1" applyFill="1" applyBorder="1"/>
    <xf numFmtId="0" fontId="22" fillId="0" borderId="18" xfId="2" applyFont="1" applyFill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top" wrapText="1"/>
    </xf>
    <xf numFmtId="0" fontId="5" fillId="0" borderId="12" xfId="2" applyFont="1" applyBorder="1" applyAlignment="1">
      <alignment horizontal="center"/>
    </xf>
    <xf numFmtId="14" fontId="5" fillId="0" borderId="12" xfId="2" applyNumberFormat="1" applyFont="1" applyBorder="1" applyAlignment="1">
      <alignment vertical="top"/>
    </xf>
    <xf numFmtId="4" fontId="5" fillId="0" borderId="12" xfId="2" applyNumberFormat="1" applyFont="1" applyBorder="1" applyAlignment="1">
      <alignment vertical="top"/>
    </xf>
    <xf numFmtId="0" fontId="5" fillId="0" borderId="12" xfId="2" applyFont="1" applyBorder="1" applyAlignment="1">
      <alignment vertical="top"/>
    </xf>
    <xf numFmtId="0" fontId="5" fillId="0" borderId="18" xfId="2" applyFont="1" applyBorder="1" applyAlignment="1">
      <alignment vertical="top"/>
    </xf>
    <xf numFmtId="0" fontId="5" fillId="0" borderId="19" xfId="0" applyFont="1" applyBorder="1"/>
    <xf numFmtId="0" fontId="5" fillId="0" borderId="20" xfId="2" applyFont="1" applyBorder="1" applyAlignment="1">
      <alignment horizontal="left" vertical="center"/>
    </xf>
    <xf numFmtId="0" fontId="5" fillId="0" borderId="20" xfId="0" applyFont="1" applyBorder="1" applyAlignment="1">
      <alignment horizontal="left"/>
    </xf>
    <xf numFmtId="0" fontId="5" fillId="0" borderId="20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/>
    </xf>
    <xf numFmtId="14" fontId="5" fillId="0" borderId="20" xfId="2" applyNumberFormat="1" applyFont="1" applyBorder="1" applyAlignment="1">
      <alignment vertical="top"/>
    </xf>
    <xf numFmtId="4" fontId="5" fillId="0" borderId="20" xfId="2" applyNumberFormat="1" applyFont="1" applyBorder="1" applyAlignment="1">
      <alignment vertical="top"/>
    </xf>
    <xf numFmtId="0" fontId="5" fillId="0" borderId="20" xfId="2" applyFont="1" applyBorder="1" applyAlignment="1">
      <alignment vertical="top"/>
    </xf>
    <xf numFmtId="0" fontId="5" fillId="0" borderId="21" xfId="2" applyFont="1" applyBorder="1" applyAlignment="1">
      <alignment vertical="top"/>
    </xf>
    <xf numFmtId="0" fontId="5" fillId="0" borderId="12" xfId="2" applyFont="1" applyFill="1" applyBorder="1" applyAlignment="1">
      <alignment horizontal="left" vertical="top" wrapText="1"/>
    </xf>
    <xf numFmtId="0" fontId="5" fillId="0" borderId="12" xfId="2" applyFont="1" applyFill="1" applyBorder="1" applyAlignment="1">
      <alignment horizontal="left" vertical="center" wrapText="1"/>
    </xf>
    <xf numFmtId="0" fontId="5" fillId="0" borderId="20" xfId="2" applyFont="1" applyBorder="1" applyAlignment="1">
      <alignment horizontal="left" vertical="center" wrapText="1"/>
    </xf>
    <xf numFmtId="2" fontId="5" fillId="0" borderId="12" xfId="0" applyNumberFormat="1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4" fontId="5" fillId="0" borderId="20" xfId="2" applyNumberFormat="1" applyFont="1" applyBorder="1" applyAlignment="1">
      <alignment horizontal="center" vertical="center"/>
    </xf>
    <xf numFmtId="14" fontId="5" fillId="0" borderId="12" xfId="2" applyNumberFormat="1" applyFont="1" applyFill="1" applyBorder="1" applyAlignment="1">
      <alignment horizontal="center" vertical="center"/>
    </xf>
    <xf numFmtId="168" fontId="5" fillId="0" borderId="12" xfId="2" applyNumberFormat="1" applyFont="1" applyFill="1" applyBorder="1" applyAlignment="1">
      <alignment horizontal="center" vertical="center"/>
    </xf>
    <xf numFmtId="168" fontId="5" fillId="0" borderId="12" xfId="2" applyNumberFormat="1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wrapText="1"/>
    </xf>
  </cellXfs>
  <cellStyles count="46">
    <cellStyle name="20% - Énfasis1 2" xfId="19" xr:uid="{7F0FB5BC-BD11-4318-994D-F5EDA5EBB50A}"/>
    <cellStyle name="20% - Énfasis2 2" xfId="23" xr:uid="{D872B5B6-0E01-446F-9279-9A1F40E7C8D1}"/>
    <cellStyle name="20% - Énfasis3 2" xfId="27" xr:uid="{D24EA4E2-4A54-4C34-9FCF-56F35C6B47CD}"/>
    <cellStyle name="20% - Énfasis4 2" xfId="31" xr:uid="{0BA8D586-41F6-4A41-A48F-3B31393052F5}"/>
    <cellStyle name="20% - Énfasis5 2" xfId="35" xr:uid="{2AEF63B9-ABEC-4D8E-9C84-0E1788437482}"/>
    <cellStyle name="20% - Énfasis6 2" xfId="39" xr:uid="{1DF0A864-0441-49FD-90BF-5F6D288B5221}"/>
    <cellStyle name="40% - Énfasis1 2" xfId="20" xr:uid="{4F62DC33-67C5-4F36-8730-5AC8BEB01150}"/>
    <cellStyle name="40% - Énfasis2 2" xfId="24" xr:uid="{30A16C6B-A6FD-495D-8D41-46E340C6A7AE}"/>
    <cellStyle name="40% - Énfasis3 2" xfId="28" xr:uid="{6F0BA00C-013E-466C-A7D8-3E7D76D35872}"/>
    <cellStyle name="40% - Énfasis4 2" xfId="32" xr:uid="{75B42559-D4DF-4651-92A3-B2BD5F61805C}"/>
    <cellStyle name="40% - Énfasis5 2" xfId="36" xr:uid="{7BD37A0D-9CE1-428F-8348-34EF3AC05FA5}"/>
    <cellStyle name="40% - Énfasis6 2" xfId="40" xr:uid="{174FAA8F-C6B5-46A8-8E5B-FCE50E200FD8}"/>
    <cellStyle name="60% - Énfasis1 2" xfId="21" xr:uid="{92261214-91CC-4BB2-9D07-14D44141A3C9}"/>
    <cellStyle name="60% - Énfasis2 2" xfId="25" xr:uid="{E059C2D3-D80F-4F89-8564-8A88A6F8C371}"/>
    <cellStyle name="60% - Énfasis3 2" xfId="29" xr:uid="{929CF3CC-6390-4E2A-A564-890CF04F7184}"/>
    <cellStyle name="60% - Énfasis4 2" xfId="33" xr:uid="{CB425462-D61B-4461-A676-9252D82EF323}"/>
    <cellStyle name="60% - Énfasis5 2" xfId="37" xr:uid="{D683BB5C-C04E-444E-BCE5-722658090046}"/>
    <cellStyle name="60% - Énfasis6 2" xfId="41" xr:uid="{824D0F71-F204-4C7F-B14C-173AABCF59BF}"/>
    <cellStyle name="Bueno 2" xfId="7" xr:uid="{6522E5B4-B3C7-46A3-BD3E-EC6BF7392EB6}"/>
    <cellStyle name="Cálculo 2" xfId="12" xr:uid="{9FB383C4-0D56-4ACA-A338-FF2F3EBFBB91}"/>
    <cellStyle name="Celda de comprobación 2" xfId="14" xr:uid="{C18D7EF6-7C8F-444A-B78D-052DA1280E65}"/>
    <cellStyle name="Celda vinculada 2" xfId="13" xr:uid="{FE97C75E-B040-4531-8839-6118409B2107}"/>
    <cellStyle name="Encabezado 1 2" xfId="3" xr:uid="{A364E0E2-7CB4-4DED-AFA0-1D2140D5BA86}"/>
    <cellStyle name="Encabezado 4 2" xfId="6" xr:uid="{2B7A809D-D650-42BE-BFB6-352AAF597029}"/>
    <cellStyle name="Énfasis1 2" xfId="18" xr:uid="{7B29365F-FF29-4661-AFE3-0DBC6A9D51AE}"/>
    <cellStyle name="Énfasis2 2" xfId="22" xr:uid="{4DEDD1DD-23B5-441A-A83A-40245584E89D}"/>
    <cellStyle name="Énfasis3 2" xfId="26" xr:uid="{94A41D06-48B7-4A4F-B68E-28BD3FD777D6}"/>
    <cellStyle name="Énfasis4 2" xfId="30" xr:uid="{2D65CB14-DD6B-4ED6-848B-C52DDC84A9D8}"/>
    <cellStyle name="Énfasis5 2" xfId="34" xr:uid="{65DBABF2-168C-495C-85AD-431947A784DE}"/>
    <cellStyle name="Énfasis6 2" xfId="38" xr:uid="{3FAEAAB2-CF43-4E4B-8A88-8BA21ADE7621}"/>
    <cellStyle name="Entrada 2" xfId="10" xr:uid="{829ACD17-09FD-4578-8F86-518FDE66DBDD}"/>
    <cellStyle name="Incorrecto 2" xfId="8" xr:uid="{AC5E0781-28E3-410E-8431-3133026D0BF7}"/>
    <cellStyle name="Neutral 2" xfId="9" xr:uid="{E53A2DD7-B740-4B7B-A825-FF6D9AB90E6B}"/>
    <cellStyle name="Normal" xfId="0" builtinId="0"/>
    <cellStyle name="Normal 2" xfId="42" xr:uid="{00BF6FD5-5AF4-4EAF-88D5-DF503DDB1023}"/>
    <cellStyle name="Normal 3" xfId="44" xr:uid="{E88868A9-D0D8-4F00-906F-25AD84B4D4CE}"/>
    <cellStyle name="Normal 4" xfId="45" xr:uid="{E8ECACEE-1CC6-4565-A60A-9C31890FB3A3}"/>
    <cellStyle name="Normal 5" xfId="2" xr:uid="{69812F7C-3912-4718-B58D-BAB894D100EA}"/>
    <cellStyle name="Notas 2" xfId="43" xr:uid="{82155673-AC41-44FD-A9EC-83B3D976A723}"/>
    <cellStyle name="Salida 2" xfId="11" xr:uid="{AE9275BD-9088-4747-914D-62D2A0FFC38A}"/>
    <cellStyle name="Texto de advertencia 2" xfId="15" xr:uid="{277AD8AD-42C6-4571-B323-08BBBB9C7B94}"/>
    <cellStyle name="Texto explicativo 2" xfId="16" xr:uid="{640B1A66-1A03-45CD-9C67-F9880AA9ADC6}"/>
    <cellStyle name="Título" xfId="1" builtinId="15" customBuiltin="1"/>
    <cellStyle name="Título 2 2" xfId="4" xr:uid="{79140060-77B0-4CCB-BFB0-10D94F04C542}"/>
    <cellStyle name="Título 3 2" xfId="5" xr:uid="{D778C6C8-9869-4536-BEE8-E8D79AB0A51F}"/>
    <cellStyle name="Total 2" xfId="17" xr:uid="{6306EC84-5245-4228-B4C5-26B3A7B8B1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0</xdr:rowOff>
    </xdr:from>
    <xdr:to>
      <xdr:col>3</xdr:col>
      <xdr:colOff>53812</xdr:colOff>
      <xdr:row>1</xdr:row>
      <xdr:rowOff>166433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9D5E9AC-9598-44D8-8E28-E4B5CF232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8850" y="0"/>
          <a:ext cx="2930362" cy="737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BF7F-921C-4815-90DF-EFCB02EE7645}">
  <dimension ref="A1:O25"/>
  <sheetViews>
    <sheetView tabSelected="1" workbookViewId="0">
      <selection activeCell="C19" sqref="C19"/>
    </sheetView>
  </sheetViews>
  <sheetFormatPr baseColWidth="10" defaultColWidth="8.4140625" defaultRowHeight="55.5" customHeight="1"/>
  <cols>
    <col min="1" max="1" width="9.83203125" customWidth="1"/>
    <col min="2" max="3" width="16.5" customWidth="1"/>
    <col min="4" max="4" width="40.75" customWidth="1"/>
    <col min="5" max="5" width="17.6640625" customWidth="1"/>
    <col min="6" max="6" width="13.5" customWidth="1"/>
    <col min="7" max="7" width="49.5" bestFit="1" customWidth="1"/>
    <col min="8" max="8" width="11.25" bestFit="1" customWidth="1"/>
    <col min="9" max="9" width="12.33203125" customWidth="1"/>
    <col min="10" max="10" width="11.4140625" customWidth="1"/>
    <col min="11" max="11" width="13" customWidth="1"/>
    <col min="12" max="12" width="12.4140625" customWidth="1"/>
    <col min="13" max="13" width="27" customWidth="1"/>
    <col min="14" max="14" width="16.4140625" customWidth="1"/>
    <col min="15" max="15" width="15.08203125" customWidth="1"/>
  </cols>
  <sheetData>
    <row r="1" spans="1:15" ht="85.5" customHeight="1">
      <c r="A1" s="1"/>
      <c r="B1" s="1"/>
      <c r="C1" s="1"/>
      <c r="D1" s="1"/>
      <c r="E1" s="1"/>
    </row>
    <row r="2" spans="1:15" ht="55.5" customHeight="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s="4" customFormat="1" ht="55.5" customHeight="1" thickBo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</row>
    <row r="4" spans="1:15" s="4" customFormat="1" ht="49" customHeight="1" thickTop="1">
      <c r="A4" s="7"/>
      <c r="B4" s="8" t="s">
        <v>16</v>
      </c>
      <c r="C4" s="8">
        <v>879</v>
      </c>
      <c r="D4" s="9" t="s">
        <v>17</v>
      </c>
      <c r="E4" s="10" t="s">
        <v>18</v>
      </c>
      <c r="F4" s="11" t="s">
        <v>19</v>
      </c>
      <c r="G4" s="8" t="s">
        <v>20</v>
      </c>
      <c r="H4" s="12">
        <v>45043</v>
      </c>
      <c r="I4" s="13">
        <v>9380</v>
      </c>
      <c r="J4" s="13">
        <v>9755.2000000000007</v>
      </c>
      <c r="K4" s="10" t="s">
        <v>21</v>
      </c>
      <c r="L4" s="10">
        <v>12</v>
      </c>
      <c r="M4" s="14"/>
      <c r="N4" s="14"/>
      <c r="O4" s="15"/>
    </row>
    <row r="5" spans="1:15" ht="51" customHeight="1">
      <c r="A5" s="16"/>
      <c r="B5" s="17" t="s">
        <v>22</v>
      </c>
      <c r="C5" s="17">
        <v>1030</v>
      </c>
      <c r="D5" s="18" t="s">
        <v>23</v>
      </c>
      <c r="E5" s="19" t="s">
        <v>24</v>
      </c>
      <c r="F5" s="20" t="s">
        <v>25</v>
      </c>
      <c r="G5" s="17" t="s">
        <v>26</v>
      </c>
      <c r="H5" s="21">
        <v>45057</v>
      </c>
      <c r="I5" s="22">
        <v>4503</v>
      </c>
      <c r="J5" s="22">
        <v>5448.63</v>
      </c>
      <c r="K5" s="19">
        <v>3</v>
      </c>
      <c r="L5" s="19">
        <v>6</v>
      </c>
      <c r="M5" s="23"/>
      <c r="N5" s="23"/>
      <c r="O5" s="24"/>
    </row>
    <row r="6" spans="1:15" ht="55.5" customHeight="1">
      <c r="A6" s="16"/>
      <c r="B6" s="17" t="s">
        <v>27</v>
      </c>
      <c r="C6" s="25" t="s">
        <v>28</v>
      </c>
      <c r="D6" s="26" t="s">
        <v>29</v>
      </c>
      <c r="E6" s="19" t="s">
        <v>30</v>
      </c>
      <c r="F6" s="20" t="s">
        <v>31</v>
      </c>
      <c r="G6" s="17" t="s">
        <v>32</v>
      </c>
      <c r="H6" s="27">
        <v>45077</v>
      </c>
      <c r="I6" s="28">
        <v>5089.8500000000004</v>
      </c>
      <c r="J6" s="28">
        <v>6158.72</v>
      </c>
      <c r="K6" s="20">
        <v>3</v>
      </c>
      <c r="L6" s="19">
        <v>0.1</v>
      </c>
      <c r="M6" s="23"/>
      <c r="N6" s="23"/>
      <c r="O6" s="24"/>
    </row>
    <row r="7" spans="1:15" ht="55.5" customHeight="1">
      <c r="A7" s="16"/>
      <c r="B7" s="17" t="s">
        <v>33</v>
      </c>
      <c r="C7" s="25" t="s">
        <v>34</v>
      </c>
      <c r="D7" s="26" t="s">
        <v>35</v>
      </c>
      <c r="E7" s="19" t="s">
        <v>30</v>
      </c>
      <c r="F7" s="20" t="s">
        <v>25</v>
      </c>
      <c r="G7" s="17" t="s">
        <v>36</v>
      </c>
      <c r="H7" s="27">
        <v>45068</v>
      </c>
      <c r="I7" s="28">
        <v>5066</v>
      </c>
      <c r="J7" s="28">
        <v>6129.86</v>
      </c>
      <c r="K7" s="20">
        <v>3</v>
      </c>
      <c r="L7" s="19">
        <v>0.06</v>
      </c>
      <c r="M7" s="23"/>
      <c r="N7" s="23"/>
      <c r="O7" s="24"/>
    </row>
    <row r="8" spans="1:15" ht="55.5" customHeight="1">
      <c r="A8" s="16"/>
      <c r="B8" s="17" t="s">
        <v>37</v>
      </c>
      <c r="C8" s="25" t="s">
        <v>38</v>
      </c>
      <c r="D8" s="26" t="s">
        <v>39</v>
      </c>
      <c r="E8" s="19" t="s">
        <v>40</v>
      </c>
      <c r="F8" s="20" t="s">
        <v>41</v>
      </c>
      <c r="G8" s="17" t="s">
        <v>42</v>
      </c>
      <c r="H8" s="27">
        <v>45057</v>
      </c>
      <c r="I8" s="28">
        <v>1110</v>
      </c>
      <c r="J8" s="28">
        <v>1343.1</v>
      </c>
      <c r="K8" s="20">
        <v>3</v>
      </c>
      <c r="L8" s="19">
        <v>0.03</v>
      </c>
      <c r="M8" s="23"/>
      <c r="N8" s="23"/>
      <c r="O8" s="24"/>
    </row>
    <row r="9" spans="1:15" ht="55.5" customHeight="1">
      <c r="A9" s="16"/>
      <c r="B9" s="17" t="s">
        <v>43</v>
      </c>
      <c r="C9" s="25" t="s">
        <v>44</v>
      </c>
      <c r="D9" s="26" t="s">
        <v>45</v>
      </c>
      <c r="E9" s="19" t="s">
        <v>40</v>
      </c>
      <c r="F9" s="20" t="s">
        <v>46</v>
      </c>
      <c r="G9" s="17" t="s">
        <v>47</v>
      </c>
      <c r="H9" s="27">
        <v>45026</v>
      </c>
      <c r="I9" s="28">
        <v>6405.35</v>
      </c>
      <c r="J9" s="28">
        <v>7750.47</v>
      </c>
      <c r="K9" s="20">
        <v>3</v>
      </c>
      <c r="L9" s="19">
        <v>0.03</v>
      </c>
      <c r="M9" s="23"/>
      <c r="N9" s="23"/>
      <c r="O9" s="24"/>
    </row>
    <row r="10" spans="1:15" ht="55.5" customHeight="1">
      <c r="A10" s="29"/>
      <c r="B10" s="17" t="s">
        <v>48</v>
      </c>
      <c r="C10" s="25" t="s">
        <v>49</v>
      </c>
      <c r="D10" s="26" t="s">
        <v>50</v>
      </c>
      <c r="E10" s="19" t="s">
        <v>40</v>
      </c>
      <c r="F10" s="20" t="s">
        <v>51</v>
      </c>
      <c r="G10" s="17" t="s">
        <v>52</v>
      </c>
      <c r="H10" s="27">
        <v>45106</v>
      </c>
      <c r="I10" s="28">
        <v>1450</v>
      </c>
      <c r="J10" s="28">
        <v>1754.5</v>
      </c>
      <c r="K10" s="20">
        <v>3</v>
      </c>
      <c r="L10" s="19">
        <v>0.06</v>
      </c>
      <c r="M10" s="23"/>
      <c r="N10" s="23"/>
      <c r="O10" s="24"/>
    </row>
    <row r="11" spans="1:15" ht="55.5" customHeight="1">
      <c r="A11" s="29"/>
      <c r="B11" s="17" t="s">
        <v>53</v>
      </c>
      <c r="C11" s="25"/>
      <c r="D11" s="26" t="s">
        <v>54</v>
      </c>
      <c r="E11" s="19" t="s">
        <v>40</v>
      </c>
      <c r="F11" s="20" t="s">
        <v>56</v>
      </c>
      <c r="G11" s="17" t="s">
        <v>57</v>
      </c>
      <c r="H11" s="27">
        <v>45090</v>
      </c>
      <c r="I11" s="28">
        <v>1854.67</v>
      </c>
      <c r="J11" s="28">
        <v>2244.15</v>
      </c>
      <c r="K11" s="23">
        <v>3</v>
      </c>
      <c r="L11" s="63">
        <f>1/30</f>
        <v>3.3333333333333333E-2</v>
      </c>
      <c r="M11" s="23"/>
      <c r="N11" s="23"/>
      <c r="O11" s="24"/>
    </row>
    <row r="12" spans="1:15" ht="55.5" customHeight="1">
      <c r="A12" s="29"/>
      <c r="B12" s="17" t="s">
        <v>58</v>
      </c>
      <c r="C12" s="25"/>
      <c r="D12" s="26" t="s">
        <v>59</v>
      </c>
      <c r="E12" s="19" t="s">
        <v>40</v>
      </c>
      <c r="F12" s="20" t="s">
        <v>60</v>
      </c>
      <c r="G12" s="17" t="s">
        <v>61</v>
      </c>
      <c r="H12" s="27">
        <v>45090</v>
      </c>
      <c r="I12" s="28">
        <v>753.95</v>
      </c>
      <c r="J12" s="28">
        <v>912.28</v>
      </c>
      <c r="K12" s="23">
        <v>3</v>
      </c>
      <c r="L12" s="19">
        <v>0.03</v>
      </c>
      <c r="M12" s="23"/>
      <c r="N12" s="23"/>
      <c r="O12" s="24"/>
    </row>
    <row r="13" spans="1:15" ht="55.5" customHeight="1">
      <c r="A13" s="29"/>
      <c r="B13" s="17" t="s">
        <v>62</v>
      </c>
      <c r="C13" s="25"/>
      <c r="D13" s="26" t="s">
        <v>63</v>
      </c>
      <c r="E13" s="19" t="s">
        <v>55</v>
      </c>
      <c r="F13" s="20" t="s">
        <v>60</v>
      </c>
      <c r="G13" s="17" t="s">
        <v>61</v>
      </c>
      <c r="H13" s="27">
        <v>45090</v>
      </c>
      <c r="I13" s="28">
        <v>1308</v>
      </c>
      <c r="J13" s="28">
        <v>1582.68</v>
      </c>
      <c r="K13" s="23">
        <v>3</v>
      </c>
      <c r="L13" s="19">
        <v>0.03</v>
      </c>
      <c r="M13" s="23"/>
      <c r="N13" s="23"/>
      <c r="O13" s="24"/>
    </row>
    <row r="14" spans="1:15" ht="55.5" customHeight="1">
      <c r="A14" s="29"/>
      <c r="B14" s="17" t="s">
        <v>64</v>
      </c>
      <c r="C14" s="25"/>
      <c r="D14" s="26" t="s">
        <v>65</v>
      </c>
      <c r="E14" s="19" t="s">
        <v>40</v>
      </c>
      <c r="F14" s="20" t="s">
        <v>66</v>
      </c>
      <c r="G14" s="17" t="s">
        <v>67</v>
      </c>
      <c r="H14" s="27">
        <v>45090</v>
      </c>
      <c r="I14" s="28">
        <v>4812.75</v>
      </c>
      <c r="J14" s="28">
        <v>5823.43</v>
      </c>
      <c r="K14" s="23">
        <v>3</v>
      </c>
      <c r="L14" s="19">
        <v>0.03</v>
      </c>
      <c r="M14" s="23"/>
      <c r="N14" s="23"/>
      <c r="O14" s="24"/>
    </row>
    <row r="15" spans="1:15" ht="55.5" customHeight="1">
      <c r="A15" s="29"/>
      <c r="B15" s="17" t="s">
        <v>68</v>
      </c>
      <c r="C15" s="25"/>
      <c r="D15" s="26" t="s">
        <v>69</v>
      </c>
      <c r="E15" s="19" t="s">
        <v>40</v>
      </c>
      <c r="F15" s="20" t="s">
        <v>70</v>
      </c>
      <c r="G15" s="17" t="s">
        <v>71</v>
      </c>
      <c r="H15" s="27">
        <v>45104</v>
      </c>
      <c r="I15" s="28">
        <v>649.79999999999995</v>
      </c>
      <c r="J15" s="28">
        <v>786.26</v>
      </c>
      <c r="K15" s="23">
        <v>3</v>
      </c>
      <c r="L15" s="19">
        <v>0.03</v>
      </c>
      <c r="M15" s="23"/>
      <c r="N15" s="23"/>
      <c r="O15" s="24"/>
    </row>
    <row r="16" spans="1:15" ht="55.5" customHeight="1">
      <c r="A16" s="29"/>
      <c r="B16" s="17" t="s">
        <v>72</v>
      </c>
      <c r="C16" s="25"/>
      <c r="D16" s="26" t="s">
        <v>73</v>
      </c>
      <c r="E16" s="19" t="s">
        <v>30</v>
      </c>
      <c r="F16" s="20" t="s">
        <v>74</v>
      </c>
      <c r="G16" s="17" t="s">
        <v>75</v>
      </c>
      <c r="H16" s="27">
        <v>45086</v>
      </c>
      <c r="I16" s="28">
        <v>25010.36</v>
      </c>
      <c r="J16" s="28">
        <v>30262.54</v>
      </c>
      <c r="K16" s="23">
        <v>3</v>
      </c>
      <c r="L16" s="19">
        <v>1</v>
      </c>
      <c r="M16" s="23"/>
      <c r="N16" s="23"/>
      <c r="O16" s="24"/>
    </row>
    <row r="17" spans="1:15" ht="55.5" customHeight="1">
      <c r="A17" s="29"/>
      <c r="B17" s="30" t="s">
        <v>76</v>
      </c>
      <c r="C17" s="25"/>
      <c r="D17" s="31" t="s">
        <v>77</v>
      </c>
      <c r="E17" s="32" t="s">
        <v>78</v>
      </c>
      <c r="F17" s="33" t="s">
        <v>79</v>
      </c>
      <c r="G17" s="30" t="s">
        <v>80</v>
      </c>
      <c r="H17" s="35">
        <v>45056</v>
      </c>
      <c r="I17" s="36">
        <v>4573.04</v>
      </c>
      <c r="J17" s="36">
        <v>5533.38</v>
      </c>
      <c r="K17" s="34">
        <v>1</v>
      </c>
      <c r="L17" s="32">
        <v>1</v>
      </c>
      <c r="M17" s="34" t="s">
        <v>81</v>
      </c>
      <c r="N17" s="37"/>
      <c r="O17" s="38"/>
    </row>
    <row r="18" spans="1:15" ht="55.5" customHeight="1">
      <c r="A18" s="29"/>
      <c r="B18" s="61" t="s">
        <v>82</v>
      </c>
      <c r="C18" s="60" t="s">
        <v>83</v>
      </c>
      <c r="D18" s="60" t="s">
        <v>84</v>
      </c>
      <c r="E18" s="69" t="s">
        <v>85</v>
      </c>
      <c r="F18" s="70" t="s">
        <v>86</v>
      </c>
      <c r="G18" s="61" t="s">
        <v>87</v>
      </c>
      <c r="H18" s="66">
        <v>45028</v>
      </c>
      <c r="I18" s="67">
        <v>13641.05</v>
      </c>
      <c r="J18" s="68">
        <v>16505.669999999998</v>
      </c>
      <c r="K18" s="40">
        <v>3</v>
      </c>
      <c r="L18" s="39">
        <v>4</v>
      </c>
      <c r="M18" s="41"/>
      <c r="N18" s="39" t="s">
        <v>88</v>
      </c>
      <c r="O18" s="42" t="s">
        <v>88</v>
      </c>
    </row>
    <row r="19" spans="1:15" ht="55.5" customHeight="1">
      <c r="A19" s="29"/>
      <c r="B19" s="43" t="s">
        <v>89</v>
      </c>
      <c r="C19" s="25"/>
      <c r="D19" s="44" t="s">
        <v>90</v>
      </c>
      <c r="E19" s="32" t="s">
        <v>40</v>
      </c>
      <c r="F19" s="45" t="s">
        <v>19</v>
      </c>
      <c r="G19" s="30" t="s">
        <v>91</v>
      </c>
      <c r="H19" s="46">
        <v>44970</v>
      </c>
      <c r="I19" s="47">
        <v>13830</v>
      </c>
      <c r="J19" s="47">
        <v>14383.2</v>
      </c>
      <c r="K19" s="48" t="s">
        <v>92</v>
      </c>
      <c r="L19" s="64">
        <v>12</v>
      </c>
      <c r="M19" s="48"/>
      <c r="N19" s="48"/>
      <c r="O19" s="49"/>
    </row>
    <row r="20" spans="1:15" ht="55.5" customHeight="1">
      <c r="A20" s="29"/>
      <c r="B20" s="43" t="s">
        <v>93</v>
      </c>
      <c r="C20" s="25"/>
      <c r="D20" s="44" t="s">
        <v>94</v>
      </c>
      <c r="E20" s="32" t="s">
        <v>40</v>
      </c>
      <c r="F20" s="45" t="s">
        <v>19</v>
      </c>
      <c r="G20" s="30" t="s">
        <v>91</v>
      </c>
      <c r="H20" s="46">
        <v>44995</v>
      </c>
      <c r="I20" s="47">
        <v>5162</v>
      </c>
      <c r="J20" s="47">
        <v>5368.48</v>
      </c>
      <c r="K20" s="48" t="s">
        <v>95</v>
      </c>
      <c r="L20" s="64">
        <v>12</v>
      </c>
      <c r="M20" s="48"/>
      <c r="N20" s="48"/>
      <c r="O20" s="49"/>
    </row>
    <row r="21" spans="1:15" ht="55.5" customHeight="1">
      <c r="A21" s="29"/>
      <c r="B21" s="43" t="s">
        <v>96</v>
      </c>
      <c r="C21" s="25"/>
      <c r="D21" s="44" t="s">
        <v>97</v>
      </c>
      <c r="E21" s="32" t="s">
        <v>40</v>
      </c>
      <c r="F21" s="45" t="s">
        <v>98</v>
      </c>
      <c r="G21" s="30" t="s">
        <v>91</v>
      </c>
      <c r="H21" s="46">
        <v>44999</v>
      </c>
      <c r="I21" s="47">
        <v>9818</v>
      </c>
      <c r="J21" s="47">
        <v>10210.719999999999</v>
      </c>
      <c r="K21" s="48" t="s">
        <v>92</v>
      </c>
      <c r="L21" s="64">
        <v>12</v>
      </c>
      <c r="M21" s="48"/>
      <c r="N21" s="48"/>
      <c r="O21" s="49"/>
    </row>
    <row r="22" spans="1:15" ht="55.5" customHeight="1" thickBot="1">
      <c r="A22" s="50"/>
      <c r="B22" s="51" t="s">
        <v>99</v>
      </c>
      <c r="C22" s="52"/>
      <c r="D22" s="53" t="s">
        <v>100</v>
      </c>
      <c r="E22" s="54" t="s">
        <v>40</v>
      </c>
      <c r="F22" s="55" t="s">
        <v>101</v>
      </c>
      <c r="G22" s="62" t="s">
        <v>102</v>
      </c>
      <c r="H22" s="56">
        <v>45103</v>
      </c>
      <c r="I22" s="57">
        <v>1181.82</v>
      </c>
      <c r="J22" s="57">
        <v>1430</v>
      </c>
      <c r="K22" s="58" t="s">
        <v>95</v>
      </c>
      <c r="L22" s="65">
        <f>7/30</f>
        <v>0.23333333333333334</v>
      </c>
      <c r="M22" s="58"/>
      <c r="N22" s="58"/>
      <c r="O22" s="59"/>
    </row>
    <row r="23" spans="1:15" ht="55.5" customHeight="1" thickTop="1">
      <c r="I23" s="5"/>
      <c r="J23" s="5"/>
    </row>
    <row r="24" spans="1:15" ht="55.5" customHeight="1">
      <c r="I24" s="5"/>
      <c r="J24" s="5"/>
    </row>
    <row r="25" spans="1:15" ht="55.5" customHeight="1">
      <c r="I25" s="5"/>
      <c r="J25" s="5"/>
    </row>
  </sheetData>
  <mergeCells count="2">
    <mergeCell ref="A1:E1"/>
    <mergeCell ref="A2:O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C06C0-A5D5-4793-89B1-C4D14C28AC7E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FE64-CF8E-4995-92A7-695DE93F3F6B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FC255-80C0-46D1-BB3E-BE5637097503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57D76-0023-4B1B-A4F0-45F9686A2379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5E9C0F8972C04D8F228C85F6B2AB99" ma:contentTypeVersion="14" ma:contentTypeDescription="Crear nuevo documento." ma:contentTypeScope="" ma:versionID="eb4973a9fe55d990d76de02ab60ee640">
  <xsd:schema xmlns:xsd="http://www.w3.org/2001/XMLSchema" xmlns:xs="http://www.w3.org/2001/XMLSchema" xmlns:p="http://schemas.microsoft.com/office/2006/metadata/properties" xmlns:ns2="8625a5c8-9cf1-4d06-ae8c-a2cc0f7dd5f2" xmlns:ns3="a7541fb3-6733-444b-9cbb-bcad92adeca5" targetNamespace="http://schemas.microsoft.com/office/2006/metadata/properties" ma:root="true" ma:fieldsID="e020f1a076cf54df15f5e1656f791419" ns2:_="" ns3:_="">
    <xsd:import namespace="8625a5c8-9cf1-4d06-ae8c-a2cc0f7dd5f2"/>
    <xsd:import namespace="a7541fb3-6733-444b-9cbb-bcad92adec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5a5c8-9cf1-4d06-ae8c-a2cc0f7dd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8d204fa-6c57-4ed6-bc91-93595ac1d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41fb3-6733-444b-9cbb-bcad92adeca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d9e194-79d1-4d10-b453-e5228cfe6a06}" ma:internalName="TaxCatchAll" ma:showField="CatchAllData" ma:web="a7541fb3-6733-444b-9cbb-bcad92adec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541fb3-6733-444b-9cbb-bcad92adeca5" xsi:nil="true"/>
    <lcf76f155ced4ddcb4097134ff3c332f xmlns="8625a5c8-9cf1-4d06-ae8c-a2cc0f7dd5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E9A980-F649-495F-BDE0-BBF5E61FB9E0}"/>
</file>

<file path=customXml/itemProps2.xml><?xml version="1.0" encoding="utf-8"?>
<ds:datastoreItem xmlns:ds="http://schemas.openxmlformats.org/officeDocument/2006/customXml" ds:itemID="{D414AE2B-535E-46B1-8EDC-5C8FA9D34424}"/>
</file>

<file path=customXml/itemProps3.xml><?xml version="1.0" encoding="utf-8"?>
<ds:datastoreItem xmlns:ds="http://schemas.openxmlformats.org/officeDocument/2006/customXml" ds:itemID="{9214BFD3-2E40-4B29-AAC6-EEF7B3A9AF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Hoja3</vt:lpstr>
      <vt:lpstr>Hoja4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Inmaculada Rebate</dc:creator>
  <cp:lastModifiedBy>Inmaculada Rebate</cp:lastModifiedBy>
  <dcterms:created xsi:type="dcterms:W3CDTF">2023-08-14T20:21:30Z</dcterms:created>
  <dcterms:modified xsi:type="dcterms:W3CDTF">2023-08-14T20:45:24Z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0x010100D75E9C0F8972C04D8F228C85F6B2AB99</vt:lpwstr>
  </property>
  <property fmtid="{D5CDD505-2E9C-101B-9397-08002B2CF9AE}" pid="3" name="Order">
    <vt:r8>8434900</vt:r8>
  </property>
</Properties>
</file>