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50 Datos Estadisticos que nos solicitan\Transparencia\EJECUCION PRESUPUESTARIA TRIMESTRAL\2025\2025_12\"/>
    </mc:Choice>
  </mc:AlternateContent>
  <xr:revisionPtr revIDLastSave="0" documentId="13_ncr:1_{AC191C59-8066-4770-A26A-A91252C7DB69}" xr6:coauthVersionLast="47" xr6:coauthVersionMax="47" xr10:uidLastSave="{00000000-0000-0000-0000-000000000000}"/>
  <bookViews>
    <workbookView xWindow="3090" yWindow="1830" windowWidth="21600" windowHeight="11295" xr2:uid="{ED4AB7FE-E3FC-4950-B337-65273F3277D1}"/>
  </bookViews>
  <sheets>
    <sheet name="Hoja1" sheetId="1" r:id="rId1"/>
  </sheets>
  <definedNames>
    <definedName name="_Toc103236526" localSheetId="0">Hoja1!$B$4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8" i="1"/>
  <c r="D24" i="1"/>
  <c r="E24" i="1"/>
  <c r="C24" i="1"/>
  <c r="F24" i="1" l="1"/>
</calcChain>
</file>

<file path=xl/sharedStrings.xml><?xml version="1.0" encoding="utf-8"?>
<sst xmlns="http://schemas.openxmlformats.org/spreadsheetml/2006/main" count="23" uniqueCount="23">
  <si>
    <t>PROGRAMAS PRESUPUESTARIOS</t>
  </si>
  <si>
    <t>Presupuesto Total</t>
  </si>
  <si>
    <t>Gastos</t>
  </si>
  <si>
    <t>% Gastos sobre Presupuesto Total</t>
  </si>
  <si>
    <t>422A - ESTUDIOS DE GRADO</t>
  </si>
  <si>
    <t>422B - ESTUDIOS DE POSGRADO Y FORMACIÓN CONTINUA</t>
  </si>
  <si>
    <t>422C - RELACIONES INTERNACIONALES</t>
  </si>
  <si>
    <t>541D - INVESTIGACIÓN, BIBLIOTECA Y PROMOCIÓN CIENTÍFICA</t>
  </si>
  <si>
    <t>541E - INNOVACIÓN</t>
  </si>
  <si>
    <t>422F - TRASNFORMACIÓN DIGITAL: SOPORTE Y DESARROLLOS</t>
  </si>
  <si>
    <t>422G - INFRAESTRUCTURAS UNIVERSITARIAS</t>
  </si>
  <si>
    <t>422H - PERSONAL</t>
  </si>
  <si>
    <t>422I - CAMPUS, RELACIONES INSTITUCIONALES Y SERVICIOS GENERALES</t>
  </si>
  <si>
    <t>422J - EMPLEABILIDAD</t>
  </si>
  <si>
    <t>422K - CULTURA</t>
  </si>
  <si>
    <t>422L - CENTROS DOCENTES Y DEPARTAMENTOS</t>
  </si>
  <si>
    <t>422M - SECRETARÍA GENERAL</t>
  </si>
  <si>
    <t>422N - CONSEJO SOCIAL</t>
  </si>
  <si>
    <t>422R - COMPROMISO SOCIAL Y SOSTENIBILIDAD</t>
  </si>
  <si>
    <t>TOTAL</t>
  </si>
  <si>
    <t>Presupuesto Inicial</t>
  </si>
  <si>
    <t>422P - DEFENSORÍA UNIVERSITARIA</t>
  </si>
  <si>
    <t>INFORME SOBRE GRADO DE EJECUCIÓN DEL PRESUPUESTO DE GASTOS POR PROGRAMAS 4T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</si>
</sst>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1"/>
      <color rgb="FF385623"/>
      <name val="Arial Narrow"/>
      <family val="2"/>
    </font>
    <font>
      <sz val="11"/>
      <color rgb="FF385623"/>
      <name val="Arial Narrow"/>
      <family val="2"/>
    </font>
    <font>
      <b/>
      <sz val="14"/>
      <color rgb="FF0070C0"/>
      <name val="Arial Narrow"/>
      <family val="2"/>
    </font>
    <font>
      <b/>
      <sz val="12"/>
      <color rgb="FF0070C0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 style="medium">
        <color rgb="FF70AD47"/>
      </left>
      <right/>
      <top style="medium">
        <color rgb="FF70AD47"/>
      </top>
      <bottom/>
      <diagonal/>
    </border>
    <border>
      <left/>
      <right/>
      <top style="medium">
        <color rgb="FF70AD47"/>
      </top>
      <bottom/>
      <diagonal/>
    </border>
    <border>
      <left/>
      <right style="medium">
        <color rgb="FF70AD47"/>
      </right>
      <top style="medium">
        <color rgb="FF70AD47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  <xf numFmtId="10" fontId="4" fillId="3" borderId="2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0" fontId="6" fillId="3" borderId="2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0" fontId="4" fillId="0" borderId="2" xfId="0" applyNumberFormat="1" applyFont="1" applyBorder="1" applyAlignment="1">
      <alignment horizontal="right"/>
    </xf>
    <xf numFmtId="0" fontId="7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GRADO DE EJECUCIÓN DEL PRESUPUESTO DE GASTOS POR PROGRAMAS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Hoja1!$F$7</c:f>
              <c:strCache>
                <c:ptCount val="1"/>
                <c:pt idx="0">
                  <c:v>% Gastos sobre Presupuesto 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Hoja1!$B$8:$B$23</c:f>
              <c:strCache>
                <c:ptCount val="16"/>
                <c:pt idx="0">
                  <c:v>422A - ESTUDIOS DE GRADO</c:v>
                </c:pt>
                <c:pt idx="1">
                  <c:v>422B - ESTUDIOS DE POSGRADO Y FORMACIÓN CONTINUA</c:v>
                </c:pt>
                <c:pt idx="2">
                  <c:v>422C - RELACIONES INTERNACIONALES</c:v>
                </c:pt>
                <c:pt idx="3">
                  <c:v>541D - INVESTIGACIÓN, BIBLIOTECA Y PROMOCIÓN CIENTÍFICA</c:v>
                </c:pt>
                <c:pt idx="4">
                  <c:v>541E - INNOVACIÓN</c:v>
                </c:pt>
                <c:pt idx="5">
                  <c:v>422F - TRASNFORMACIÓN DIGITAL: SOPORTE Y DESARROLLOS</c:v>
                </c:pt>
                <c:pt idx="6">
                  <c:v>422G - INFRAESTRUCTURAS UNIVERSITARIAS</c:v>
                </c:pt>
                <c:pt idx="7">
                  <c:v>422H - PERSONAL</c:v>
                </c:pt>
                <c:pt idx="8">
                  <c:v>422I - CAMPUS, RELACIONES INSTITUCIONALES Y SERVICIOS GENERALES</c:v>
                </c:pt>
                <c:pt idx="9">
                  <c:v>422J - EMPLEABILIDAD</c:v>
                </c:pt>
                <c:pt idx="10">
                  <c:v>422K - CULTURA</c:v>
                </c:pt>
                <c:pt idx="11">
                  <c:v>422L - CENTROS DOCENTES Y DEPARTAMENTOS</c:v>
                </c:pt>
                <c:pt idx="12">
                  <c:v>422M - SECRETARÍA GENERAL</c:v>
                </c:pt>
                <c:pt idx="13">
                  <c:v>422N - CONSEJO SOCIAL</c:v>
                </c:pt>
                <c:pt idx="14">
                  <c:v>422P - DEFENSORÍA UNIVERSITARIA</c:v>
                </c:pt>
                <c:pt idx="15">
                  <c:v>422R - COMPROMISO SOCIAL Y SOSTENIBILIDAD</c:v>
                </c:pt>
              </c:strCache>
            </c:strRef>
          </c:cat>
          <c:val>
            <c:numRef>
              <c:f>Hoja1!$F$8:$F$23</c:f>
              <c:numCache>
                <c:formatCode>0.00%</c:formatCode>
                <c:ptCount val="16"/>
                <c:pt idx="0">
                  <c:v>0.98367952522255198</c:v>
                </c:pt>
                <c:pt idx="1">
                  <c:v>0.88041431261770242</c:v>
                </c:pt>
                <c:pt idx="2">
                  <c:v>0.57249293482915131</c:v>
                </c:pt>
                <c:pt idx="3">
                  <c:v>0.38142690058479534</c:v>
                </c:pt>
                <c:pt idx="4">
                  <c:v>0.86504829026363872</c:v>
                </c:pt>
                <c:pt idx="5">
                  <c:v>0.93260599364728625</c:v>
                </c:pt>
                <c:pt idx="6">
                  <c:v>0.77581771407570743</c:v>
                </c:pt>
                <c:pt idx="7">
                  <c:v>0.99866722636163296</c:v>
                </c:pt>
                <c:pt idx="8">
                  <c:v>0.91850840891080388</c:v>
                </c:pt>
                <c:pt idx="9">
                  <c:v>0.88049209138840068</c:v>
                </c:pt>
                <c:pt idx="10">
                  <c:v>0.84325396825396826</c:v>
                </c:pt>
                <c:pt idx="11">
                  <c:v>0.84730859961398242</c:v>
                </c:pt>
                <c:pt idx="12">
                  <c:v>0.89130434782608692</c:v>
                </c:pt>
                <c:pt idx="13">
                  <c:v>0.6640926640926641</c:v>
                </c:pt>
                <c:pt idx="14">
                  <c:v>0.66666666666666663</c:v>
                </c:pt>
                <c:pt idx="15">
                  <c:v>0.6698176907494936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8-4F49-B302-EDB64B3AFE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655152032"/>
        <c:axId val="655141952"/>
      </c:barChart>
      <c:catAx>
        <c:axId val="6551520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55141952"/>
        <c:crosses val="autoZero"/>
        <c:auto val="1"/>
        <c:lblAlgn val="ctr"/>
        <c:lblOffset val="100"/>
        <c:noMultiLvlLbl val="0"/>
      </c:catAx>
      <c:valAx>
        <c:axId val="655141952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55152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338137</xdr:colOff>
      <xdr:row>2</xdr:row>
      <xdr:rowOff>42861</xdr:rowOff>
    </xdr:from>
    <xdr:to>
      <xdr:col>19</xdr:col>
      <xdr:colOff>504825</xdr:colOff>
      <xdr:row>27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0E14450-518F-D3BC-466C-4C78037C88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E08E-E62B-43FB-9BC6-640932E192E7}">
  <dimension ref="B4:F24"/>
  <sheetViews>
    <sheetView tabSelected="1" workbookViewId="0">
      <selection activeCell="D12" sqref="D12"/>
    </sheetView>
  </sheetViews>
  <sheetFormatPr baseColWidth="10" defaultRowHeight="12" x14ac:dyDescent="0.2"/>
  <cols>
    <col min="2" max="2" width="79.33203125" style="5" bestFit="1" customWidth="1"/>
    <col min="3" max="6" width="15.5" style="4" customWidth="1"/>
  </cols>
  <sheetData>
    <row r="4" spans="2:6" ht="16.5" x14ac:dyDescent="0.3">
      <c r="B4" s="15" t="s">
        <v>22</v>
      </c>
      <c r="C4" s="15"/>
      <c r="D4" s="15"/>
      <c r="E4" s="15"/>
      <c r="F4" s="15"/>
    </row>
    <row r="6" spans="2:6" ht="12.75" thickBot="1" x14ac:dyDescent="0.25"/>
    <row r="7" spans="2:6" ht="52.5" customHeight="1" x14ac:dyDescent="0.2">
      <c r="B7" s="1" t="s">
        <v>0</v>
      </c>
      <c r="C7" s="2" t="s">
        <v>20</v>
      </c>
      <c r="D7" s="2" t="s">
        <v>1</v>
      </c>
      <c r="E7" s="2" t="s">
        <v>2</v>
      </c>
      <c r="F7" s="3" t="s">
        <v>3</v>
      </c>
    </row>
    <row r="8" spans="2:6" ht="17.25" thickBot="1" x14ac:dyDescent="0.35">
      <c r="B8" s="6" t="s">
        <v>4</v>
      </c>
      <c r="C8" s="11">
        <v>2569</v>
      </c>
      <c r="D8" s="11">
        <v>2696</v>
      </c>
      <c r="E8" s="11">
        <v>2652</v>
      </c>
      <c r="F8" s="7">
        <f>E8/D8</f>
        <v>0.98367952522255198</v>
      </c>
    </row>
    <row r="9" spans="2:6" ht="17.25" thickBot="1" x14ac:dyDescent="0.35">
      <c r="B9" s="8" t="s">
        <v>5</v>
      </c>
      <c r="C9" s="12">
        <v>6308</v>
      </c>
      <c r="D9" s="12">
        <v>6372</v>
      </c>
      <c r="E9" s="12">
        <v>5610</v>
      </c>
      <c r="F9" s="14">
        <f t="shared" ref="F9:F23" si="0">E9/D9</f>
        <v>0.88041431261770242</v>
      </c>
    </row>
    <row r="10" spans="2:6" ht="17.25" thickBot="1" x14ac:dyDescent="0.35">
      <c r="B10" s="6" t="s">
        <v>6</v>
      </c>
      <c r="C10" s="11">
        <v>5499</v>
      </c>
      <c r="D10" s="11">
        <v>11677</v>
      </c>
      <c r="E10" s="11">
        <v>6685</v>
      </c>
      <c r="F10" s="7">
        <f t="shared" si="0"/>
        <v>0.57249293482915131</v>
      </c>
    </row>
    <row r="11" spans="2:6" ht="17.25" thickBot="1" x14ac:dyDescent="0.35">
      <c r="B11" s="8" t="s">
        <v>7</v>
      </c>
      <c r="C11" s="12">
        <v>72685</v>
      </c>
      <c r="D11" s="12">
        <v>149625</v>
      </c>
      <c r="E11" s="12">
        <v>57071</v>
      </c>
      <c r="F11" s="14">
        <f t="shared" si="0"/>
        <v>0.38142690058479534</v>
      </c>
    </row>
    <row r="12" spans="2:6" ht="17.25" thickBot="1" x14ac:dyDescent="0.35">
      <c r="B12" s="6" t="s">
        <v>8</v>
      </c>
      <c r="C12" s="11">
        <v>18699</v>
      </c>
      <c r="D12" s="11">
        <v>19155</v>
      </c>
      <c r="E12" s="11">
        <v>16570</v>
      </c>
      <c r="F12" s="7">
        <f t="shared" si="0"/>
        <v>0.86504829026363872</v>
      </c>
    </row>
    <row r="13" spans="2:6" ht="17.25" thickBot="1" x14ac:dyDescent="0.35">
      <c r="B13" s="8" t="s">
        <v>9</v>
      </c>
      <c r="C13" s="12">
        <v>7238</v>
      </c>
      <c r="D13" s="12">
        <v>7241</v>
      </c>
      <c r="E13" s="12">
        <v>6753</v>
      </c>
      <c r="F13" s="14">
        <f t="shared" si="0"/>
        <v>0.93260599364728625</v>
      </c>
    </row>
    <row r="14" spans="2:6" ht="17.25" thickBot="1" x14ac:dyDescent="0.35">
      <c r="B14" s="6" t="s">
        <v>10</v>
      </c>
      <c r="C14" s="11">
        <v>1350</v>
      </c>
      <c r="D14" s="11">
        <v>2721</v>
      </c>
      <c r="E14" s="11">
        <v>2111</v>
      </c>
      <c r="F14" s="7">
        <f t="shared" si="0"/>
        <v>0.77581771407570743</v>
      </c>
    </row>
    <row r="15" spans="2:6" ht="17.25" thickBot="1" x14ac:dyDescent="0.35">
      <c r="B15" s="8" t="s">
        <v>11</v>
      </c>
      <c r="C15" s="12">
        <v>188767</v>
      </c>
      <c r="D15" s="12">
        <v>190580</v>
      </c>
      <c r="E15" s="12">
        <v>190326</v>
      </c>
      <c r="F15" s="14">
        <f t="shared" si="0"/>
        <v>0.99866722636163296</v>
      </c>
    </row>
    <row r="16" spans="2:6" ht="17.25" thickBot="1" x14ac:dyDescent="0.35">
      <c r="B16" s="6" t="s">
        <v>12</v>
      </c>
      <c r="C16" s="11">
        <v>22931</v>
      </c>
      <c r="D16" s="11">
        <v>22714</v>
      </c>
      <c r="E16" s="11">
        <v>20863</v>
      </c>
      <c r="F16" s="7">
        <f t="shared" si="0"/>
        <v>0.91850840891080388</v>
      </c>
    </row>
    <row r="17" spans="2:6" ht="17.25" thickBot="1" x14ac:dyDescent="0.35">
      <c r="B17" s="8" t="s">
        <v>13</v>
      </c>
      <c r="C17" s="12">
        <v>577</v>
      </c>
      <c r="D17" s="12">
        <v>569</v>
      </c>
      <c r="E17" s="12">
        <v>501</v>
      </c>
      <c r="F17" s="14">
        <f t="shared" si="0"/>
        <v>0.88049209138840068</v>
      </c>
    </row>
    <row r="18" spans="2:6" ht="17.25" thickBot="1" x14ac:dyDescent="0.35">
      <c r="B18" s="6" t="s">
        <v>14</v>
      </c>
      <c r="C18" s="11">
        <v>504</v>
      </c>
      <c r="D18" s="11">
        <v>504</v>
      </c>
      <c r="E18" s="11">
        <v>425</v>
      </c>
      <c r="F18" s="7">
        <f t="shared" si="0"/>
        <v>0.84325396825396826</v>
      </c>
    </row>
    <row r="19" spans="2:6" ht="17.25" thickBot="1" x14ac:dyDescent="0.35">
      <c r="B19" s="8" t="s">
        <v>15</v>
      </c>
      <c r="C19" s="12">
        <v>2825</v>
      </c>
      <c r="D19" s="12">
        <v>4663</v>
      </c>
      <c r="E19" s="12">
        <v>3951</v>
      </c>
      <c r="F19" s="14">
        <f t="shared" si="0"/>
        <v>0.84730859961398242</v>
      </c>
    </row>
    <row r="20" spans="2:6" ht="17.25" thickBot="1" x14ac:dyDescent="0.35">
      <c r="B20" s="6" t="s">
        <v>16</v>
      </c>
      <c r="C20" s="11">
        <v>185</v>
      </c>
      <c r="D20" s="11">
        <v>184</v>
      </c>
      <c r="E20" s="11">
        <v>164</v>
      </c>
      <c r="F20" s="7">
        <f t="shared" si="0"/>
        <v>0.89130434782608692</v>
      </c>
    </row>
    <row r="21" spans="2:6" ht="17.25" thickBot="1" x14ac:dyDescent="0.35">
      <c r="B21" s="8" t="s">
        <v>17</v>
      </c>
      <c r="C21" s="12">
        <v>169</v>
      </c>
      <c r="D21" s="12">
        <v>259</v>
      </c>
      <c r="E21" s="12">
        <v>172</v>
      </c>
      <c r="F21" s="14">
        <f t="shared" si="0"/>
        <v>0.6640926640926641</v>
      </c>
    </row>
    <row r="22" spans="2:6" ht="17.25" thickBot="1" x14ac:dyDescent="0.35">
      <c r="B22" s="6" t="s">
        <v>21</v>
      </c>
      <c r="C22" s="11">
        <v>6</v>
      </c>
      <c r="D22" s="11">
        <v>6</v>
      </c>
      <c r="E22" s="11">
        <v>4</v>
      </c>
      <c r="F22" s="7">
        <f t="shared" si="0"/>
        <v>0.66666666666666663</v>
      </c>
    </row>
    <row r="23" spans="2:6" ht="17.25" thickBot="1" x14ac:dyDescent="0.35">
      <c r="B23" s="8" t="s">
        <v>18</v>
      </c>
      <c r="C23" s="12">
        <v>1164</v>
      </c>
      <c r="D23" s="12">
        <v>1481</v>
      </c>
      <c r="E23" s="12">
        <v>992</v>
      </c>
      <c r="F23" s="14">
        <f t="shared" si="0"/>
        <v>0.6698176907494936</v>
      </c>
    </row>
    <row r="24" spans="2:6" ht="18.75" thickBot="1" x14ac:dyDescent="0.3">
      <c r="B24" s="10" t="s">
        <v>19</v>
      </c>
      <c r="C24" s="13">
        <f>SUM(C8:C23)</f>
        <v>331476</v>
      </c>
      <c r="D24" s="13">
        <f t="shared" ref="D24:E24" si="1">SUM(D8:D23)</f>
        <v>420447</v>
      </c>
      <c r="E24" s="13">
        <f t="shared" si="1"/>
        <v>314850</v>
      </c>
      <c r="F24" s="9">
        <f>E24/D24</f>
        <v>0.74884587117995849</v>
      </c>
    </row>
  </sheetData>
  <mergeCells count="1">
    <mergeCell ref="B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Hoja1!_Toc103236526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Antonio Jiménez Reguengo</dc:creator>
  <cp:lastModifiedBy>Lorenzo Antonio Jiménez Reguengo</cp:lastModifiedBy>
  <dcterms:created xsi:type="dcterms:W3CDTF">2024-10-07T15:58:19Z</dcterms:created>
  <dcterms:modified xsi:type="dcterms:W3CDTF">2026-09-21T08:30:14Z</dcterms:modified>
</cp:coreProperties>
</file>