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uam.sharepoint.com/sites/VICERRMATERIALES/Documentos compartidos/SERCONTRA/Histórica/AA DOCUMENTACIÓN/INFORMES/Camara de cuentas/2026/3. MENORES 2026/3º TRIMESTRE/"/>
    </mc:Choice>
  </mc:AlternateContent>
  <xr:revisionPtr revIDLastSave="6" documentId="8_{2C5BF460-8417-467B-9692-DE4F0D041A71}" xr6:coauthVersionLast="47" xr6:coauthVersionMax="47" xr10:uidLastSave="{484ECF8D-7CCE-45B5-BF6B-9302C19699A6}"/>
  <bookViews>
    <workbookView xWindow="-120" yWindow="-120" windowWidth="29040" windowHeight="15720" firstSheet="3" activeTab="6" xr2:uid="{9B02B262-E33C-4491-9A8B-B92F71908436}"/>
  </bookViews>
  <sheets>
    <sheet name="MEDICINA 3T 2026" sheetId="1" r:id="rId1"/>
    <sheet name="CIENCIAS MENORES 3T 2026" sheetId="2" r:id="rId2"/>
    <sheet name="PSICOLOGÍA MENORES 3T 2026" sheetId="3" r:id="rId3"/>
    <sheet name="ECONOMICAS MENORES 3T 2026" sheetId="4" r:id="rId4"/>
    <sheet name="VICEGERENCIA MENORES 3T" sheetId="5" r:id="rId5"/>
    <sheet name="MENORES INVESTIGACION 3T" sheetId="6" r:id="rId6"/>
    <sheet name="BIBLIOTECA  MENORES 3T" sheetId="7" r:id="rId7"/>
  </sheets>
  <definedNames>
    <definedName name="_xlnm._FilterDatabase" localSheetId="0" hidden="1">'MEDICINA 3T 2026'!$A$1:$AT$2</definedName>
    <definedName name="_xlnm._FilterDatabase" localSheetId="5" hidden="1">'MENORES INVESTIGACION 3T'!$F$1:$F$86</definedName>
    <definedName name="_xlnm._FilterDatabase" localSheetId="4" hidden="1">'VICEGERENCIA MENORES 3T'!$A$1:$T$1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7" i="1" l="1"/>
  <c r="N4" i="1"/>
  <c r="N5" i="1"/>
  <c r="N6" i="1"/>
  <c r="N3" i="1"/>
</calcChain>
</file>

<file path=xl/sharedStrings.xml><?xml version="1.0" encoding="utf-8"?>
<sst xmlns="http://schemas.openxmlformats.org/spreadsheetml/2006/main" count="1360" uniqueCount="533">
  <si>
    <t>NIF</t>
  </si>
  <si>
    <t>TIPO DE ENTIDAD</t>
  </si>
  <si>
    <t>NOMBRE de: órgano, servicio o centro</t>
  </si>
  <si>
    <t>EJERCICIO</t>
  </si>
  <si>
    <t>PERIODO</t>
  </si>
  <si>
    <t>NÚMERO EXPEDIENTE</t>
  </si>
  <si>
    <t>ÓRGANO DE CONTRATACIÓN</t>
  </si>
  <si>
    <t>OBJETO</t>
  </si>
  <si>
    <t>TIPO CONTRATO  (obra, suministro, servicio)</t>
  </si>
  <si>
    <t>ADJUDICATARIO</t>
  </si>
  <si>
    <t>FECHA APROBACIÓN</t>
  </si>
  <si>
    <t>Importe adjudicación SIN IVA</t>
  </si>
  <si>
    <t>Importe adjudicación CON IVA</t>
  </si>
  <si>
    <t>Nº OFERTAS</t>
  </si>
  <si>
    <t>PLAZO DE EJECUCIÓN EN MESES</t>
  </si>
  <si>
    <t>DESISTIMIENTO O RENUNCIA</t>
  </si>
  <si>
    <t>MODIFICACIÓN</t>
  </si>
  <si>
    <t>OBSERVACIONES- EXPEDIENTE</t>
  </si>
  <si>
    <t>Q2818013A</t>
  </si>
  <si>
    <t>U</t>
  </si>
  <si>
    <t>Facultad de Medicina</t>
  </si>
  <si>
    <t>Decana de Facultad de Medicina</t>
  </si>
  <si>
    <t>SUM</t>
  </si>
  <si>
    <t>3 PRESUPUESTOS</t>
  </si>
  <si>
    <t>2026/SUM000363</t>
  </si>
  <si>
    <t>SOPORTE DE SUMINISTRO DE EMERGENCIA PARA LA ALIMENTACIÓN DE NEVERAS, CONGELADORES Y ULTRACONGELADORES</t>
  </si>
  <si>
    <t>B19291798</t>
  </si>
  <si>
    <t>IRM, S.L.</t>
  </si>
  <si>
    <t>10 DIAS</t>
  </si>
  <si>
    <t>2026/0002532</t>
  </si>
  <si>
    <t>2026/SUM000304</t>
  </si>
  <si>
    <t>Adquisición del Ambu® aView 2 Sistema Avanzado de Video Endoscopia y rinolaringoscopios</t>
  </si>
  <si>
    <t>2026/SUM000305</t>
  </si>
  <si>
    <t>Adquisición del Ambu® Man</t>
  </si>
  <si>
    <t>2026/SUM000306</t>
  </si>
  <si>
    <t>Adquisición de la ampliación del simulador de laparoscopia del Laboratorio de Habilidades Clínicas y Simulación</t>
  </si>
  <si>
    <t>2026/SUM000307</t>
  </si>
  <si>
    <t>Adquisición de 3 cabezas de intubación</t>
  </si>
  <si>
    <t>2026/SUM000308</t>
  </si>
  <si>
    <t>Adquisición del Stethosym del simulador Ares del Laboratorio de Habilidades Clínicas y Simulación</t>
  </si>
  <si>
    <t>2026/SUM000309</t>
  </si>
  <si>
    <t>Servicio de catering en la graduación de los estudiantes del grado de Enfermería de la Facultad de Medicina de la UNIVERSIDAD AUTÓNOMA DE MADRID</t>
  </si>
  <si>
    <t>Trimestre 3</t>
  </si>
  <si>
    <t>B81040149</t>
  </si>
  <si>
    <t xml:space="preserve">FIRMA AMBU SLU  </t>
  </si>
  <si>
    <t>2026/0002214</t>
  </si>
  <si>
    <t>2026/0002215</t>
  </si>
  <si>
    <t>B81477259</t>
  </si>
  <si>
    <t>MEDICAL SIMULATOR</t>
  </si>
  <si>
    <t>2026/0002216</t>
  </si>
  <si>
    <t>2 MESES</t>
  </si>
  <si>
    <t>2026/0002217</t>
  </si>
  <si>
    <t>B02709871</t>
  </si>
  <si>
    <t xml:space="preserve">FALWICK INNOVATION SL  </t>
  </si>
  <si>
    <t>2026/0002219</t>
  </si>
  <si>
    <t>2026/0002220</t>
  </si>
  <si>
    <t>NOMBRE DE ENTIDAD</t>
  </si>
  <si>
    <t>REFERENCIA (UXXI)</t>
  </si>
  <si>
    <t>NÚMERO EXPEDIENTE (Documenta)</t>
  </si>
  <si>
    <t>FECHA APROBACIÓN ADJUDICACIÓN</t>
  </si>
  <si>
    <t>Facultad de Ciencias</t>
  </si>
  <si>
    <t>3º Trimestre</t>
  </si>
  <si>
    <t>2026/SUM000333</t>
  </si>
  <si>
    <t>2026/0002332</t>
  </si>
  <si>
    <t>Adquisición de un monitor interactivo de 75" para el aula 407 del módulo 13.</t>
  </si>
  <si>
    <t>B82542572</t>
  </si>
  <si>
    <t xml:space="preserve">MAXTOR SYSTEM SL  </t>
  </si>
  <si>
    <t>15 DÍAS HABILES</t>
  </si>
  <si>
    <t>2026/0019</t>
  </si>
  <si>
    <t>2026/0002280</t>
  </si>
  <si>
    <t>Demolición y retirada de instalaciones en antiguo laboratorio 203 en la planta segunda del módulo 14 del edificio de Ciencias.</t>
  </si>
  <si>
    <t>OBR</t>
  </si>
  <si>
    <t>B40235947</t>
  </si>
  <si>
    <t>JLJT CONSTRUCCIONES Y SERVICIOS 2020</t>
  </si>
  <si>
    <t>1 Meses</t>
  </si>
  <si>
    <t>Universidad</t>
  </si>
  <si>
    <t>UNIVERSIDAD AUTÓNOMA DE MADRID</t>
  </si>
  <si>
    <t>3 Trimestre</t>
  </si>
  <si>
    <t>2026/0002663</t>
  </si>
  <si>
    <t>2026/SUM000378</t>
  </si>
  <si>
    <t>Suministro de pupitres para el nuevo Aula 51</t>
  </si>
  <si>
    <t>SUMINISTRO</t>
  </si>
  <si>
    <t>B98421969</t>
  </si>
  <si>
    <t>ALCANCE GLOBAL S.L.</t>
  </si>
  <si>
    <t>2 DÍAS NATURALES</t>
  </si>
  <si>
    <t>Facultad de Ciencias Económicas y Empresariales</t>
  </si>
  <si>
    <t>3er. Trimestre</t>
  </si>
  <si>
    <t>2026/SUM000398</t>
  </si>
  <si>
    <t>2026/0002764</t>
  </si>
  <si>
    <t>Adquisición de la base de datos “Campus Licence + Consumer Insights” para la biblioteca de la Facultad, suministrada en exclusividad por la empresa Statista Gmbh.</t>
  </si>
  <si>
    <t>Servicio</t>
  </si>
  <si>
    <t>DE258551386</t>
  </si>
  <si>
    <t>STATISTA GMBH</t>
  </si>
  <si>
    <t>12 MESES</t>
  </si>
  <si>
    <t>TIPO DE CONTRATO</t>
  </si>
  <si>
    <t>OBSERVACIONES</t>
  </si>
  <si>
    <t>Gerencia</t>
  </si>
  <si>
    <t>3er. cuatrimestre</t>
  </si>
  <si>
    <t>2026/SER000294</t>
  </si>
  <si>
    <t>2026/0002135</t>
  </si>
  <si>
    <t>HONORARIOS DE REDACCIÓN DE PROYECTO, DIRECCIÓN FACULTATIVA Y COORDINACIÓN DE SEGURIDAD Y SALUD PARA LAS OBRAS DE REPARACIONES PUNTUALES EN CUBIERTAS VARIAS EN LOS MÓDULOS DE CIENCIAS, EMPRESARIALES Y FILOSOFÍA Y EDIFICIO DE LA EPS DE LA UNIVERSIDAD AUTÓNOMA DE MADRID.</t>
  </si>
  <si>
    <t>SERVICIOS</t>
  </si>
  <si>
    <t>B13784467</t>
  </si>
  <si>
    <t>ARQUITECTURA NIVANO SLP</t>
  </si>
  <si>
    <t>03/07/2026</t>
  </si>
  <si>
    <t>NO</t>
  </si>
  <si>
    <t>2026/SER000297</t>
  </si>
  <si>
    <t>2026/0002170</t>
  </si>
  <si>
    <t>PRESTACIÓN DE UN SERVICIO DE ASESORAMIENTO JURÍDICO ESPECIALIZADO EN MATERIA DE ACOSO, DISCRIMINACIÓN Y VIOLENCIA EN LA UNIVERSIDAD AUTONOMA DE MADRID</t>
  </si>
  <si>
    <t>G81916918</t>
  </si>
  <si>
    <t xml:space="preserve">BECCARÍA - ASOCIACIÓN PARA LA PREVENCIÓN DEL DELITO Y EL TRATAMIENTO DE LA VÍCTIMA- </t>
  </si>
  <si>
    <t>2026/SER000314</t>
  </si>
  <si>
    <t>2026/0002237</t>
  </si>
  <si>
    <t>SERVICIO DE PROYECTO PARA LA RENOVACIÓN DE FALSOS TECHOS FASE 2 DE VARIOS EDIFICIOS DEL CAMPUS DE CANTOBLANCO DE LA UNIVERSIDAD AUTÓNOMA DE MADRID.</t>
  </si>
  <si>
    <t>01116290P</t>
  </si>
  <si>
    <t>Carmen Rodríguez Múñoz</t>
  </si>
  <si>
    <t>14/07/2026</t>
  </si>
  <si>
    <t>3er. trimestre</t>
  </si>
  <si>
    <t>2026/PRV000331</t>
  </si>
  <si>
    <t>2026/0002321</t>
  </si>
  <si>
    <t>Suministro para contratación de software en la nube y base de datos.</t>
  </si>
  <si>
    <t>Suscripción y acceso a base de datos de revistas</t>
  </si>
  <si>
    <t>A79216651</t>
  </si>
  <si>
    <t>EDICIONES FRANCIS LEFEBVRE</t>
  </si>
  <si>
    <t>4º trimestre</t>
  </si>
  <si>
    <t>2026/SER000336</t>
  </si>
  <si>
    <t>2026/0002359</t>
  </si>
  <si>
    <t>Instalación de una nueva interconexión de fibra óptica de exterior entre el antiguo Servicio de Informática y el CPD de Tecnologías de la Información.</t>
  </si>
  <si>
    <t>A97929566</t>
  </si>
  <si>
    <t>Nunsys, S.A.</t>
  </si>
  <si>
    <t>2026/SER000339</t>
  </si>
  <si>
    <t>2026/0002393</t>
  </si>
  <si>
    <t>Prestación de servicios de restauración y conservación de las cartelas de dos piezas escultóricas de la Facultad de Ciencias y Económicas.</t>
  </si>
  <si>
    <t>50863586Y</t>
  </si>
  <si>
    <t>Marta Herranz Plaza</t>
  </si>
  <si>
    <t>2026/0020</t>
  </si>
  <si>
    <t>2026/0002430</t>
  </si>
  <si>
    <t>REHABILITACIÓN ENTREPLANTA 2ª RECTORADO SALÓN ACTOS DE LA UNIVERSIDAD AUTÓNOMA DE MADRID.</t>
  </si>
  <si>
    <t>OBRAS</t>
  </si>
  <si>
    <t>B05375100</t>
  </si>
  <si>
    <t>M&amp;M TANGO ESTUDIO Y DISEÑO GLOBAL,S.L.</t>
  </si>
  <si>
    <t>2026/0021</t>
  </si>
  <si>
    <t>2026/0002441</t>
  </si>
  <si>
    <t>Obras de reformas puntuales y ejecución de rampa de la Biblioteca de Profesorado de la Universidad Autónoma de Madrid.</t>
  </si>
  <si>
    <t>B87335253</t>
  </si>
  <si>
    <t>OBRAS Y SERVICIOS REHABITEC, S.L.</t>
  </si>
  <si>
    <t>2026/SER000347</t>
  </si>
  <si>
    <t>2026/0002440</t>
  </si>
  <si>
    <t>Derribo de edificación infravivienda en campus oeste Cantoblanco de la Universidad Autónoma de Madrid.</t>
  </si>
  <si>
    <t>A79203154</t>
  </si>
  <si>
    <t>HERMANOS SANJUAN, S.L.</t>
  </si>
  <si>
    <t>2026/SUM000371</t>
  </si>
  <si>
    <t>2026/0002585</t>
  </si>
  <si>
    <t>SUMINISTRO DE MATERIALES PARA COBERTIZO/APRISCO DE GANADO MENOR EN LA UNIVERSIDAD AUTÓNOMA DE MADRID UNIVERSIDAD AUTÓNOMA DE MADRID</t>
  </si>
  <si>
    <t>SUMINISTROS</t>
  </si>
  <si>
    <t>A33057936</t>
  </si>
  <si>
    <t>Asthor Agrícola SA</t>
  </si>
  <si>
    <t>2026/0022</t>
  </si>
  <si>
    <t>2026/0002548</t>
  </si>
  <si>
    <t>OBRA PINTURA FACHADA COLEGIO MAYOR, JUAN LUIS VIVES DE LA UNIVERSIDAD AUTÓNOMA DE MADRID</t>
  </si>
  <si>
    <t>B87572582</t>
  </si>
  <si>
    <t>GORGA OBRAS Y RESTAURACION SL</t>
  </si>
  <si>
    <t>2026/0023</t>
  </si>
  <si>
    <t>2026/0002598</t>
  </si>
  <si>
    <t>OBRAS DE CONSTRUCCIÓN DE CHARCA PARA LA FACULTAD DE BIOLOGÍA DE LA UNIVERSIDAD AUTÓNOMA DE MADRID.</t>
  </si>
  <si>
    <t>A28760692</t>
  </si>
  <si>
    <t>VALORIZA SERVICIOS MEDIOAMBIENTALES SA</t>
  </si>
  <si>
    <t>Vicerrectora de Política científica</t>
  </si>
  <si>
    <t>3º trimestre</t>
  </si>
  <si>
    <t>2026/SER000290</t>
  </si>
  <si>
    <t>2026/0002117</t>
  </si>
  <si>
    <t>Reparación del espectrómetro de masas de Bruker modelo Compact del Laboratorio de Espectrometría de Masas del Servicio Interdepartamental de Investigación (SIdI).</t>
  </si>
  <si>
    <t>SER</t>
  </si>
  <si>
    <t>A28315539</t>
  </si>
  <si>
    <t>BRUKER ESPAÑOLA SA</t>
  </si>
  <si>
    <t>2026/SUM000287</t>
  </si>
  <si>
    <t>2026/0002108</t>
  </si>
  <si>
    <t>Adquisición de un ordenador portátil y un Ipad.</t>
  </si>
  <si>
    <t>A79135414</t>
  </si>
  <si>
    <t>DAYFISA. Desarrollo, asesoría y Formación Informática, S.A.</t>
  </si>
  <si>
    <t>2026/SER000291</t>
  </si>
  <si>
    <t>2026/0002129</t>
  </si>
  <si>
    <t>Servicio auxiliar de laboratorio para cultivos y preparación de medios período de 06.07.2026 a 31.12.2026</t>
  </si>
  <si>
    <t>B56750136</t>
  </si>
  <si>
    <t>ARMONIA FACILITY SERVICE S.L.</t>
  </si>
  <si>
    <t>2026/SUM000292</t>
  </si>
  <si>
    <t>2026/0002130</t>
  </si>
  <si>
    <t>Adquisición de un ultracongelador a -80º</t>
  </si>
  <si>
    <t>B28442135</t>
  </si>
  <si>
    <t>CULTEK S.L</t>
  </si>
  <si>
    <t>2026/SUM000293</t>
  </si>
  <si>
    <t>2026/0002131</t>
  </si>
  <si>
    <t>Adquisición de 37 medidores automáticos de temperatura y humedad relativa del aire (dataloggers)</t>
  </si>
  <si>
    <t>B88259924</t>
  </si>
  <si>
    <t>GRUPO IEC IBERIA SL</t>
  </si>
  <si>
    <t>2026/SUM000295</t>
  </si>
  <si>
    <t>2026/0002145</t>
  </si>
  <si>
    <t>Máquina de PCR cuantitativa.</t>
  </si>
  <si>
    <t>B84498955</t>
  </si>
  <si>
    <t>FISHER SCIENTIFIC SL</t>
  </si>
  <si>
    <t>2026/SUM000298</t>
  </si>
  <si>
    <t>2026/0002192</t>
  </si>
  <si>
    <t>Adquisición de una caja de insonorización para una bomba de vacío del Laboratorio de Espectrometría de Masas (SIdI).</t>
  </si>
  <si>
    <t>44453226E</t>
  </si>
  <si>
    <t>ÓSCAR</t>
  </si>
  <si>
    <t>2026/SUM000300</t>
  </si>
  <si>
    <t>2026/0002185</t>
  </si>
  <si>
    <t>Adquisición de un ordenador portátil.</t>
  </si>
  <si>
    <t>2026/SUM000301</t>
  </si>
  <si>
    <t>2026/0002186</t>
  </si>
  <si>
    <t>Centrífuga con rotor.</t>
  </si>
  <si>
    <t>B63048540</t>
  </si>
  <si>
    <t>SCHARLAB, S.L.</t>
  </si>
  <si>
    <t>2026/SUM000310</t>
  </si>
  <si>
    <t>2026/0002389</t>
  </si>
  <si>
    <t>B59104612</t>
  </si>
  <si>
    <t>ABAST SYSTEMS AND SOLUTIONS SL</t>
  </si>
  <si>
    <t>2026/SER000313</t>
  </si>
  <si>
    <t>2026/0002236</t>
  </si>
  <si>
    <t>Publicación científica.</t>
  </si>
  <si>
    <t>GB376766987</t>
  </si>
  <si>
    <t>JOHN WILEY &amp; SONS LTD</t>
  </si>
  <si>
    <t>2026/SUM000311</t>
  </si>
  <si>
    <t>2026/0002233</t>
  </si>
  <si>
    <t>2026/SUM000312</t>
  </si>
  <si>
    <t>2026/0002234</t>
  </si>
  <si>
    <t>2026/SUM000315</t>
  </si>
  <si>
    <t>2026/0002238</t>
  </si>
  <si>
    <t>Adquisición de 2 bombas de vacío.</t>
  </si>
  <si>
    <t>2026/SUM000316</t>
  </si>
  <si>
    <t>2026/0002239</t>
  </si>
  <si>
    <t>Adquisición de un equipo de rotavapor.</t>
  </si>
  <si>
    <t>B70760301</t>
  </si>
  <si>
    <t>IKA Works Spain</t>
  </si>
  <si>
    <t>2026/SUM000317</t>
  </si>
  <si>
    <t>2026/0002240</t>
  </si>
  <si>
    <t>Adquisición de un baño termostático refrigerado.</t>
  </si>
  <si>
    <t>2026/SUM000318</t>
  </si>
  <si>
    <t>2026/0002255</t>
  </si>
  <si>
    <t>2026/SUM000319</t>
  </si>
  <si>
    <t>2026/0002256</t>
  </si>
  <si>
    <t>Adquisición de un incubador de CO2.</t>
  </si>
  <si>
    <t>B83510537</t>
  </si>
  <si>
    <t>CONTROL TECNICA INSTRUMENTS</t>
  </si>
  <si>
    <t>2026/SUM000320</t>
  </si>
  <si>
    <t>2026/0002272</t>
  </si>
  <si>
    <t>Adquisición de un amplificador lock-in de alta frecuencia con múltipels demoduladores.</t>
  </si>
  <si>
    <t>CHE114158317</t>
  </si>
  <si>
    <t xml:space="preserve">Zurich Instruments AG </t>
  </si>
  <si>
    <t>2026/SUM000321</t>
  </si>
  <si>
    <t>2026/0002273</t>
  </si>
  <si>
    <t>Adquisición de un ordenador de altas capacidades, con teclado y pantalla.</t>
  </si>
  <si>
    <t>2026/SUM000322</t>
  </si>
  <si>
    <t>2026/0002274</t>
  </si>
  <si>
    <t>Adquisición de un microscopio vertical de segunda mano.</t>
  </si>
  <si>
    <t>A58662081</t>
  </si>
  <si>
    <t>CAIXABANK EQUIPMENT FINANCE, S.A.</t>
  </si>
  <si>
    <t>2026/SUM000323</t>
  </si>
  <si>
    <t>2026/0002286</t>
  </si>
  <si>
    <t>Adquisición de dos switches Omni-Path para el Centro de Computación Científica-UAM.</t>
  </si>
  <si>
    <t>B63592935</t>
  </si>
  <si>
    <t>ANIMA DISEGNO SL</t>
  </si>
  <si>
    <t>2026/SUM000324</t>
  </si>
  <si>
    <t>2026/0002287</t>
  </si>
  <si>
    <t>2026/SUM000325</t>
  </si>
  <si>
    <t>2026/0002295</t>
  </si>
  <si>
    <t>Adquisición de una centrífuga refrigerada.</t>
  </si>
  <si>
    <t>B28954170</t>
  </si>
  <si>
    <t>THERMO FISHER SCIENTIFIC SLU</t>
  </si>
  <si>
    <t>2026/SUM000326</t>
  </si>
  <si>
    <t>2026/0002300</t>
  </si>
  <si>
    <t>Adquisición de un nanodrop.</t>
  </si>
  <si>
    <t>A28139434</t>
  </si>
  <si>
    <t>LIFE TECHNOLOGIES SA</t>
  </si>
  <si>
    <t>2026/SUM000327</t>
  </si>
  <si>
    <t>2026/0002301</t>
  </si>
  <si>
    <t>Adquisición de un equipo de PCR cuantitativa.</t>
  </si>
  <si>
    <t>2026/SUM000329</t>
  </si>
  <si>
    <t>2026/0002306</t>
  </si>
  <si>
    <t>Adquisición de un termociclador.</t>
  </si>
  <si>
    <t>B82509852</t>
  </si>
  <si>
    <t>LABNET BIOTECNICA SL</t>
  </si>
  <si>
    <t>2026/SER000332</t>
  </si>
  <si>
    <t>2026/0002325</t>
  </si>
  <si>
    <t>Servicio de consultoría para proyectos científicos.</t>
  </si>
  <si>
    <t>B83147454</t>
  </si>
  <si>
    <t>CONTACTICA SL</t>
  </si>
  <si>
    <t>2026/SUM000330</t>
  </si>
  <si>
    <t>2026/0002317</t>
  </si>
  <si>
    <t>Adquisición de una plataforma de muestras multitérmica biaxial.</t>
  </si>
  <si>
    <t>MCALLISTER TECHNICAL SERVICES</t>
  </si>
  <si>
    <t>2026/SUM000334</t>
  </si>
  <si>
    <t>2026/0002342</t>
  </si>
  <si>
    <t>Cámara de CO2 y sistema de regulación de presión y caudal de CO2 de entrada a la cámara.</t>
  </si>
  <si>
    <t>A28488377</t>
  </si>
  <si>
    <t>CIBERTEC S.A.</t>
  </si>
  <si>
    <t>2026/SER000328</t>
  </si>
  <si>
    <t>2026/0002304</t>
  </si>
  <si>
    <t>REDACCIÓN DE PROYECTO, DIRECCIÓN DE OBRA Y COORDINACIÓN DE SEGURIDAD Y SALUD DE LABORATORIO EN PLANTA 6 MÓDULO 11 FACULTAD DE CIENCIAS DEL CAMPUS DE CANTOBLANCO DE LA UNIVERSIDAD AUTÓNOMA DE MADRID.</t>
  </si>
  <si>
    <t>B86518578</t>
  </si>
  <si>
    <t>VOM OFICINA DE ARQUITECTURA, S.L.U.</t>
  </si>
  <si>
    <t>2026/SUM000335</t>
  </si>
  <si>
    <t>2026/0002349</t>
  </si>
  <si>
    <t>Adquisición/Suministro de equipamiento para sustitución de instalación de refrigeradora de refrigeradora general en el SIdI 2026</t>
  </si>
  <si>
    <t>B80623416</t>
  </si>
  <si>
    <t>LORCLIMA, S.L.</t>
  </si>
  <si>
    <t>2026/SER000269</t>
  </si>
  <si>
    <t>2026/0002360</t>
  </si>
  <si>
    <t>Realización de entrevistas para el proyecto.</t>
  </si>
  <si>
    <t>F91088922</t>
  </si>
  <si>
    <t>Nexo S. Coop. And.</t>
  </si>
  <si>
    <t>2026/SUM000337</t>
  </si>
  <si>
    <t>2026/0002376</t>
  </si>
  <si>
    <t>2026/SUM000338</t>
  </si>
  <si>
    <t>2026/0002388</t>
  </si>
  <si>
    <t>Adquisición de un enfriador de recirculación compacto.</t>
  </si>
  <si>
    <t>A48202451</t>
  </si>
  <si>
    <t>PROQUINORTE SA</t>
  </si>
  <si>
    <t>2026/SUM000340</t>
  </si>
  <si>
    <t>2026/0002404</t>
  </si>
  <si>
    <t xml:space="preserve">Instalación de  aire acondicionado en el laboratorio 102 del Modulo 4 de la facultad de Ciencias. </t>
  </si>
  <si>
    <t>B87956868</t>
  </si>
  <si>
    <t>ROALDA GAS Y CALEFACCIÓN S.L.</t>
  </si>
  <si>
    <t>2026/SER000341</t>
  </si>
  <si>
    <t>2026/0002419</t>
  </si>
  <si>
    <t>Servicio de organización de un congreso para el proyecto.</t>
  </si>
  <si>
    <t>HOTEIS BOM JESUS SA</t>
  </si>
  <si>
    <t>2026/SER000343</t>
  </si>
  <si>
    <t>2026/0002426</t>
  </si>
  <si>
    <t>Realización de servicios de secuenciaciones de muestras.</t>
  </si>
  <si>
    <t>B67078014</t>
  </si>
  <si>
    <t>MICROOMICS SYSTEMS S.L.</t>
  </si>
  <si>
    <t>2026/SUM000345</t>
  </si>
  <si>
    <t>2026/0002491</t>
  </si>
  <si>
    <t>Adquisición de 5 aparatos de refrigeración y calefacción.</t>
  </si>
  <si>
    <t>2026/SUM000346</t>
  </si>
  <si>
    <t>2026/0002439</t>
  </si>
  <si>
    <t>2026/SER000349</t>
  </si>
  <si>
    <t>2026/0002450</t>
  </si>
  <si>
    <t>Servicio de alojamiento para los ponentes del congreso que se celebrará el próximo mes de septiembre en el marco del proyecto.</t>
  </si>
  <si>
    <t>B82126350</t>
  </si>
  <si>
    <t>SALVARAN HOTELES SL</t>
  </si>
  <si>
    <t>2026/SUM000348</t>
  </si>
  <si>
    <t>2026/0002449</t>
  </si>
  <si>
    <t>Compra de compuestos inhibidores de la interacción entre &amp;#946;TrCP y NRF2.</t>
  </si>
  <si>
    <t>LV40103497409</t>
  </si>
  <si>
    <t>ENAMINE LV SIA</t>
  </si>
  <si>
    <t>2026/SER000344</t>
  </si>
  <si>
    <t>2026/0002566</t>
  </si>
  <si>
    <t>Determinación de especímenes de abejas ibéricas capturados en campo al mayor nivel taxonómico posible.</t>
  </si>
  <si>
    <t>70892870Q</t>
  </si>
  <si>
    <t>GUILLERMO</t>
  </si>
  <si>
    <t>2026/SER000350</t>
  </si>
  <si>
    <t>2026/0002452</t>
  </si>
  <si>
    <t>Edición, publicación y difusión de la obra: "Espacios maker inclusivos"</t>
  </si>
  <si>
    <t>B60059300</t>
  </si>
  <si>
    <t>EDICIONES OCTAEDRO SL</t>
  </si>
  <si>
    <t>2026/SER000354</t>
  </si>
  <si>
    <t>2026/0002505</t>
  </si>
  <si>
    <t>Realización de una encuesta a usuarios con obligaciones fiscales sobre interacción con chatbots.</t>
  </si>
  <si>
    <t>B56615321</t>
  </si>
  <si>
    <t>NUCLEUSTONEBULAMETRICS</t>
  </si>
  <si>
    <t>2026/SUM000352</t>
  </si>
  <si>
    <t>2026/0002503</t>
  </si>
  <si>
    <t>Adquisición de seis cofrets para suministro eléctrico en el CPD2 para el Centro de Computación Científica-UAM.</t>
  </si>
  <si>
    <t>B94175668</t>
  </si>
  <si>
    <t>DIGATELTELECOMUNICACIONES, SL</t>
  </si>
  <si>
    <t>2026/SUM000353</t>
  </si>
  <si>
    <t>2026/0002504</t>
  </si>
  <si>
    <t>2026/SER000360</t>
  </si>
  <si>
    <t>2026/0002522</t>
  </si>
  <si>
    <t>Pago de gestión de importación de equipamiento científico en aduana.</t>
  </si>
  <si>
    <t>B80479603</t>
  </si>
  <si>
    <t>GAT ASESORES S.L.</t>
  </si>
  <si>
    <t>2026/SER000361</t>
  </si>
  <si>
    <t>2026/0002517</t>
  </si>
  <si>
    <t>Servicio de catering para los asistente del congreso que se celebrará las primeras semanas de septiembre en el marco del proyecto.</t>
  </si>
  <si>
    <t>B67950030</t>
  </si>
  <si>
    <t>DETUCHEF SL</t>
  </si>
  <si>
    <t>2026/SER000362</t>
  </si>
  <si>
    <t>2026/0002523</t>
  </si>
  <si>
    <t>2026/SUM000355</t>
  </si>
  <si>
    <t>2026/0002506</t>
  </si>
  <si>
    <t>2026/SUM000356</t>
  </si>
  <si>
    <t>2026/0002507</t>
  </si>
  <si>
    <t>2026/SUM000357</t>
  </si>
  <si>
    <t>2026/0002508</t>
  </si>
  <si>
    <t>Suministro de reactivos de biología molecular para la realización de experimentos de expresión génica mediante PCR cuantitativa en tiempo real.</t>
  </si>
  <si>
    <t>A28114742</t>
  </si>
  <si>
    <t>WERFEN ESPAÑA S.A.U.</t>
  </si>
  <si>
    <t>2026/SUM000358</t>
  </si>
  <si>
    <t>2026/0002509</t>
  </si>
  <si>
    <t>Suministro de reactivos de biología molecular para la realización de experimentos de expresión génica mediante PCR cuantitativa en tiempo real</t>
  </si>
  <si>
    <t>2026/SUM000359</t>
  </si>
  <si>
    <t>2026/0002510</t>
  </si>
  <si>
    <t>Adquisición de 2 equipos informáticos.</t>
  </si>
  <si>
    <t>2026/SER000364</t>
  </si>
  <si>
    <t>2026/0002538</t>
  </si>
  <si>
    <t>Publicación en acceso abierto de artículo científico.</t>
  </si>
  <si>
    <t>NL005033019B01</t>
  </si>
  <si>
    <t>ELSEVIER BV</t>
  </si>
  <si>
    <t>2026/SER000366</t>
  </si>
  <si>
    <t>2026/0002550</t>
  </si>
  <si>
    <t>Publicación en acceso abierto de un artículo científico en la revista Nature Communications.</t>
  </si>
  <si>
    <t>DE209719094</t>
  </si>
  <si>
    <t>SPRINGER NATURE CUSTOMER SERVICE CENTER</t>
  </si>
  <si>
    <t>2026/SER000368</t>
  </si>
  <si>
    <t>2026/0002568</t>
  </si>
  <si>
    <t>Modificación del sistema de archivos centralizado paralelo Lustre para integración de nuevo equipamiento.</t>
  </si>
  <si>
    <t>B19512318</t>
  </si>
  <si>
    <t>EXELIZ SOLUTIONS SL</t>
  </si>
  <si>
    <t> </t>
  </si>
  <si>
    <t>2026/SUM000365</t>
  </si>
  <si>
    <t>2026/0002543</t>
  </si>
  <si>
    <t>Adquisición de un conjunto espectómetro FTIR Cary</t>
  </si>
  <si>
    <t>B86907128</t>
  </si>
  <si>
    <t>AGILENT TECHNOLOGIES SPAIN SL</t>
  </si>
  <si>
    <t>2026/SUM000367</t>
  </si>
  <si>
    <t>2026/0002565</t>
  </si>
  <si>
    <t>Adquisición de un ordenador.</t>
  </si>
  <si>
    <t>B73347494</t>
  </si>
  <si>
    <t>PC COMPONENTES Y MULTIMEDIA SL</t>
  </si>
  <si>
    <t>2026/SUM000369</t>
  </si>
  <si>
    <t>2026/0002574</t>
  </si>
  <si>
    <t>2 wearables EmbracePlus y su suscripción académica de 3 años</t>
  </si>
  <si>
    <t>IT07462810966</t>
  </si>
  <si>
    <t>Empatica Srl</t>
  </si>
  <si>
    <t>2026/SUM000370</t>
  </si>
  <si>
    <t>2026/0002571</t>
  </si>
  <si>
    <t>Sustitución baterías SAI Acelerador 1</t>
  </si>
  <si>
    <t>B83262329</t>
  </si>
  <si>
    <t>RIELLO ENERDATA SLU</t>
  </si>
  <si>
    <t>2026/SUM000372</t>
  </si>
  <si>
    <t>2026/0002589</t>
  </si>
  <si>
    <t>B65130643</t>
  </si>
  <si>
    <t>APPLE STORE</t>
  </si>
  <si>
    <t>2026/SUM000373</t>
  </si>
  <si>
    <t>2026/0002594</t>
  </si>
  <si>
    <t>Adquisición de un evaporador rotativo.</t>
  </si>
  <si>
    <t>2026/SUM000375</t>
  </si>
  <si>
    <t>2026/0002617</t>
  </si>
  <si>
    <t>Adquisición de un sistema integrado para la caracterización eléctrica de materiales y dispositivos bajo condiciones controladas de temperatura y humedad</t>
  </si>
  <si>
    <t>A58710740</t>
  </si>
  <si>
    <t>PALEX MEDICAL SA</t>
  </si>
  <si>
    <t>2026/SUM000377</t>
  </si>
  <si>
    <t>2026/0002627</t>
  </si>
  <si>
    <t>Adquisición de 5 Switches para mejora de cluster.</t>
  </si>
  <si>
    <t>B47758735</t>
  </si>
  <si>
    <t>INNERCOMM TECHNOLOGIES SL</t>
  </si>
  <si>
    <t>2026/SUM000379</t>
  </si>
  <si>
    <t>2026/0002665</t>
  </si>
  <si>
    <t>Pantalla 85" Neo OLED</t>
  </si>
  <si>
    <t>2026/SUM000380</t>
  </si>
  <si>
    <t>2026/0002678</t>
  </si>
  <si>
    <t>Switches HDR (200 GB/s)</t>
  </si>
  <si>
    <t>2026/SUM000381</t>
  </si>
  <si>
    <t>2026/0002691</t>
  </si>
  <si>
    <t xml:space="preserve">Ordenador portátil ASUS ExpertBook </t>
  </si>
  <si>
    <t>2026/SUM000383</t>
  </si>
  <si>
    <t>2026/0002697</t>
  </si>
  <si>
    <t>Ordenador portátil MacBook Pro 16"</t>
  </si>
  <si>
    <t>2026/SUM000384</t>
  </si>
  <si>
    <t>2026/0002700</t>
  </si>
  <si>
    <t xml:space="preserve">Lector multimodo de microplacas BioTek Synergy H1 </t>
  </si>
  <si>
    <t>2026/SUM000385</t>
  </si>
  <si>
    <t>2026/0002702</t>
  </si>
  <si>
    <t>Ordenador portátil MacBook Pro</t>
  </si>
  <si>
    <t>B18464826</t>
  </si>
  <si>
    <t>ROSSELLIMAC</t>
  </si>
  <si>
    <t>2026/SUM000386</t>
  </si>
  <si>
    <t>2026/0002703</t>
  </si>
  <si>
    <t>B78557394</t>
  </si>
  <si>
    <t>COMPOLASER SL</t>
  </si>
  <si>
    <t>2026/SER000387</t>
  </si>
  <si>
    <t>2026/0002729</t>
  </si>
  <si>
    <t>Solicitud y mantenimiento de patente en fases nacionales del proyecto</t>
  </si>
  <si>
    <t>B86610599</t>
  </si>
  <si>
    <t>HOFFMANN EITLE SLU</t>
  </si>
  <si>
    <t>2026/SER000388</t>
  </si>
  <si>
    <t>2026/0002731</t>
  </si>
  <si>
    <t>Pago a participantes en un experimento a través de una plataforma de Amazon.</t>
  </si>
  <si>
    <t>OT000000009812</t>
  </si>
  <si>
    <t>AWS AMAZON WEB SERVICES</t>
  </si>
  <si>
    <t>2026/SER000390</t>
  </si>
  <si>
    <t>2026/0002743</t>
  </si>
  <si>
    <t>Servicios profesionales especializados de HPC DevOps Engineer (40 horas semanales, durante 6 meses), orientados a la implementación, operación, mantenimiento, automatización, monitorización, y optimización  de las infraestructuras de computación de alto rendimiento de IFIMAC y de las plataformas tecnológicas que las soportan</t>
  </si>
  <si>
    <t>B45777943</t>
  </si>
  <si>
    <t>RCE INGENIERÍA SL</t>
  </si>
  <si>
    <t>2026/SUM000389</t>
  </si>
  <si>
    <t>2026/0002739</t>
  </si>
  <si>
    <t xml:space="preserve">Sustitución del extractor centrífugo para las vitrinas de gases del laboratorio </t>
  </si>
  <si>
    <t>A81429052</t>
  </si>
  <si>
    <t>KOTTERMANN SYSTEMLABOR SA</t>
  </si>
  <si>
    <t>2026/SUM000391</t>
  </si>
  <si>
    <t>2026/0002744</t>
  </si>
  <si>
    <t>Ordenador portátil Dell Pro Max 16 Plus</t>
  </si>
  <si>
    <t>B80658032</t>
  </si>
  <si>
    <t>J F  INFORMATICA SL</t>
  </si>
  <si>
    <t>2026/SUM000392</t>
  </si>
  <si>
    <t>2026/0002745</t>
  </si>
  <si>
    <t>Espectrómetro Wavescan UV</t>
  </si>
  <si>
    <t>B84293133</t>
  </si>
  <si>
    <t>INNOVA SCIENTIFIC</t>
  </si>
  <si>
    <t>2026/SUM000394</t>
  </si>
  <si>
    <t>2026/0002750</t>
  </si>
  <si>
    <t>Reómetro modular compacto, software, componentes e instalación</t>
  </si>
  <si>
    <t>B88199153</t>
  </si>
  <si>
    <t>ANTON PAAR SPAIN, S.L.U.</t>
  </si>
  <si>
    <t>2026/SUM000397</t>
  </si>
  <si>
    <t>2026/0002755</t>
  </si>
  <si>
    <t>A50578772</t>
  </si>
  <si>
    <t>K-tuin Sistemas Informáticos S.A.</t>
  </si>
  <si>
    <t>2026/SUM000395</t>
  </si>
  <si>
    <t>2026/0002768</t>
  </si>
  <si>
    <t>Tarjeta Nvidia L40S EDU</t>
  </si>
  <si>
    <t>B79409082</t>
  </si>
  <si>
    <t>SISTEMAS INFORMATICOS EUROPEOS SL</t>
  </si>
  <si>
    <t>2026/SUM000400</t>
  </si>
  <si>
    <t>2026/0002766</t>
  </si>
  <si>
    <t>Cámara de humedad HCP 50</t>
  </si>
  <si>
    <t>2026/SUM000401</t>
  </si>
  <si>
    <t>2026/0002767</t>
  </si>
  <si>
    <t>Mufla Furnace L9/11/C550</t>
  </si>
  <si>
    <t>2026/SUM000402</t>
  </si>
  <si>
    <t>2026/0002771</t>
  </si>
  <si>
    <t>Ordenador portátil Asus ExpertBook B9</t>
  </si>
  <si>
    <t xml:space="preserve">RELACIÓN TRIMESTRAL DE CONTRATOS MEMORES </t>
  </si>
  <si>
    <t>EXPEDIENTE
ECONÓMICO</t>
  </si>
  <si>
    <t>DESESTIMIENTO O RENUNCIA</t>
  </si>
  <si>
    <t>SER374</t>
  </si>
  <si>
    <t xml:space="preserve">El traslado de fondos de la Biblioteca de Ciencias </t>
  </si>
  <si>
    <t>B16687048</t>
  </si>
  <si>
    <t>Mudanzas TMA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</si>
</sst>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\ &quot;€&quot;"/>
  </numFmts>
  <fonts count="13" x14ac:knownFonts="1">
    <font>
      <sz val="11"/>
      <color theme="1"/>
      <name val="Aptos Narrow"/>
      <family val="2"/>
      <scheme val="minor"/>
    </font>
    <font>
      <sz val="9"/>
      <color theme="1"/>
      <name val="Times New Roman"/>
      <family val="1"/>
    </font>
    <font>
      <sz val="11"/>
      <color theme="1"/>
      <name val="Calibri"/>
      <family val="2"/>
    </font>
    <font>
      <b/>
      <sz val="9"/>
      <color theme="1"/>
      <name val="Times New Roman"/>
      <family val="1"/>
    </font>
    <font>
      <sz val="8"/>
      <name val="Aptos Narrow"/>
      <family val="2"/>
      <scheme val="minor"/>
    </font>
    <font>
      <sz val="11"/>
      <color theme="1"/>
      <name val="Calibri"/>
      <family val="2"/>
    </font>
    <font>
      <sz val="9"/>
      <color theme="1"/>
      <name val="Times New Roman"/>
      <family val="1"/>
    </font>
    <font>
      <b/>
      <sz val="11"/>
      <color theme="1"/>
      <name val="Roboto Condensed Light"/>
    </font>
    <font>
      <sz val="11"/>
      <name val="Aptos Narrow"/>
      <family val="2"/>
      <scheme val="minor"/>
    </font>
    <font>
      <sz val="11"/>
      <color theme="1"/>
      <name val="Roboto Condensed Light"/>
    </font>
    <font>
      <sz val="11"/>
      <color theme="1"/>
      <name val="Calibri"/>
      <family val="2"/>
    </font>
    <font>
      <sz val="9"/>
      <color rgb="FF000000"/>
      <name val="Times New Roman"/>
      <family val="1"/>
    </font>
    <font>
      <sz val="11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7">
    <xf numFmtId="0" fontId="0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10" fillId="0" borderId="0"/>
    <xf numFmtId="44" fontId="2" fillId="0" borderId="0" applyFont="0" applyFill="0" applyBorder="0" applyAlignment="0" applyProtection="0"/>
  </cellStyleXfs>
  <cellXfs count="87">
    <xf numFmtId="0" fontId="0" fillId="0" borderId="0" xfId="0"/>
    <xf numFmtId="0" fontId="1" fillId="3" borderId="1" xfId="1" applyFont="1" applyFill="1" applyBorder="1" applyAlignment="1">
      <alignment horizontal="left" vertical="top" wrapText="1"/>
    </xf>
    <xf numFmtId="14" fontId="1" fillId="3" borderId="1" xfId="1" applyNumberFormat="1" applyFont="1" applyFill="1" applyBorder="1" applyAlignment="1">
      <alignment horizontal="left" vertical="top" wrapText="1"/>
    </xf>
    <xf numFmtId="164" fontId="1" fillId="3" borderId="1" xfId="1" applyNumberFormat="1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center" vertical="top" wrapText="1"/>
    </xf>
    <xf numFmtId="164" fontId="3" fillId="2" borderId="1" xfId="0" applyNumberFormat="1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4" fontId="0" fillId="0" borderId="0" xfId="0" applyNumberFormat="1" applyAlignment="1">
      <alignment vertical="top"/>
    </xf>
    <xf numFmtId="8" fontId="0" fillId="0" borderId="0" xfId="0" applyNumberFormat="1" applyAlignment="1">
      <alignment vertical="top"/>
    </xf>
    <xf numFmtId="0" fontId="0" fillId="0" borderId="1" xfId="0" applyBorder="1" applyAlignment="1">
      <alignment vertical="top"/>
    </xf>
    <xf numFmtId="0" fontId="6" fillId="0" borderId="2" xfId="2" applyFont="1" applyBorder="1" applyAlignment="1">
      <alignment horizontal="left" vertical="top" wrapText="1"/>
    </xf>
    <xf numFmtId="0" fontId="7" fillId="4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3" applyFont="1" applyBorder="1" applyAlignment="1">
      <alignment horizontal="center" vertical="center" wrapText="1"/>
    </xf>
    <xf numFmtId="0" fontId="1" fillId="0" borderId="4" xfId="3" applyFont="1" applyBorder="1" applyAlignment="1">
      <alignment horizontal="center" vertical="center" wrapText="1"/>
    </xf>
    <xf numFmtId="0" fontId="6" fillId="0" borderId="2" xfId="4" applyFont="1" applyBorder="1" applyAlignment="1">
      <alignment horizontal="left" vertical="top" wrapText="1"/>
    </xf>
    <xf numFmtId="0" fontId="1" fillId="0" borderId="5" xfId="3" applyFont="1" applyBorder="1" applyAlignment="1">
      <alignment horizontal="center" vertical="center" wrapText="1"/>
    </xf>
    <xf numFmtId="14" fontId="6" fillId="0" borderId="2" xfId="4" applyNumberFormat="1" applyFont="1" applyBorder="1" applyAlignment="1">
      <alignment horizontal="left" vertical="top" wrapText="1"/>
    </xf>
    <xf numFmtId="4" fontId="6" fillId="0" borderId="2" xfId="4" applyNumberFormat="1" applyFont="1" applyBorder="1" applyAlignment="1">
      <alignment horizontal="left" vertical="top" wrapText="1"/>
    </xf>
    <xf numFmtId="0" fontId="1" fillId="0" borderId="2" xfId="4" applyFont="1" applyBorder="1" applyAlignment="1">
      <alignment horizontal="left" vertical="top" wrapText="1"/>
    </xf>
    <xf numFmtId="14" fontId="0" fillId="0" borderId="0" xfId="0" applyNumberFormat="1"/>
    <xf numFmtId="4" fontId="0" fillId="0" borderId="0" xfId="0" applyNumberFormat="1"/>
    <xf numFmtId="0" fontId="8" fillId="0" borderId="0" xfId="0" applyFont="1"/>
    <xf numFmtId="14" fontId="8" fillId="0" borderId="0" xfId="0" applyNumberFormat="1" applyFont="1"/>
    <xf numFmtId="0" fontId="7" fillId="5" borderId="3" xfId="1" applyFont="1" applyFill="1" applyBorder="1" applyAlignment="1">
      <alignment horizontal="center" vertical="center" wrapText="1"/>
    </xf>
    <xf numFmtId="0" fontId="7" fillId="6" borderId="6" xfId="1" applyFont="1" applyFill="1" applyBorder="1" applyAlignment="1">
      <alignment horizontal="center" vertical="center" wrapText="1"/>
    </xf>
    <xf numFmtId="0" fontId="7" fillId="5" borderId="6" xfId="1" applyFont="1" applyFill="1" applyBorder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1" fillId="7" borderId="3" xfId="1" applyFont="1" applyFill="1" applyBorder="1" applyAlignment="1">
      <alignment horizontal="center" vertical="center"/>
    </xf>
    <xf numFmtId="0" fontId="1" fillId="7" borderId="7" xfId="1" applyFont="1" applyFill="1" applyBorder="1" applyAlignment="1">
      <alignment horizontal="center" vertical="center"/>
    </xf>
    <xf numFmtId="0" fontId="1" fillId="8" borderId="8" xfId="1" applyFont="1" applyFill="1" applyBorder="1" applyAlignment="1">
      <alignment horizontal="left" vertical="center"/>
    </xf>
    <xf numFmtId="0" fontId="1" fillId="8" borderId="8" xfId="1" applyFont="1" applyFill="1" applyBorder="1" applyAlignment="1">
      <alignment horizontal="center" vertical="center" wrapText="1"/>
    </xf>
    <xf numFmtId="0" fontId="1" fillId="8" borderId="8" xfId="1" applyFont="1" applyFill="1" applyBorder="1" applyAlignment="1">
      <alignment horizontal="left" vertical="top" wrapText="1"/>
    </xf>
    <xf numFmtId="0" fontId="2" fillId="0" borderId="0" xfId="1"/>
    <xf numFmtId="0" fontId="1" fillId="8" borderId="8" xfId="1" applyFont="1" applyFill="1" applyBorder="1" applyAlignment="1">
      <alignment horizontal="left" vertical="center" wrapText="1"/>
    </xf>
    <xf numFmtId="14" fontId="1" fillId="8" borderId="8" xfId="1" applyNumberFormat="1" applyFont="1" applyFill="1" applyBorder="1" applyAlignment="1">
      <alignment horizontal="center" vertical="center" wrapText="1"/>
    </xf>
    <xf numFmtId="164" fontId="1" fillId="8" borderId="8" xfId="1" applyNumberFormat="1" applyFont="1" applyFill="1" applyBorder="1" applyAlignment="1">
      <alignment horizontal="center" vertical="center" wrapText="1"/>
    </xf>
    <xf numFmtId="0" fontId="1" fillId="8" borderId="8" xfId="1" applyFont="1" applyFill="1" applyBorder="1" applyAlignment="1">
      <alignment horizontal="center" vertical="center"/>
    </xf>
    <xf numFmtId="0" fontId="2" fillId="8" borderId="8" xfId="1" applyFill="1" applyBorder="1"/>
    <xf numFmtId="0" fontId="2" fillId="0" borderId="9" xfId="1" applyBorder="1"/>
    <xf numFmtId="0" fontId="1" fillId="8" borderId="3" xfId="1" applyFont="1" applyFill="1" applyBorder="1" applyAlignment="1">
      <alignment horizontal="left" vertical="center"/>
    </xf>
    <xf numFmtId="0" fontId="1" fillId="8" borderId="3" xfId="1" applyFont="1" applyFill="1" applyBorder="1" applyAlignment="1">
      <alignment horizontal="center" vertical="center" wrapText="1"/>
    </xf>
    <xf numFmtId="0" fontId="1" fillId="8" borderId="3" xfId="1" applyFont="1" applyFill="1" applyBorder="1" applyAlignment="1">
      <alignment horizontal="left" vertical="top" wrapText="1"/>
    </xf>
    <xf numFmtId="0" fontId="1" fillId="8" borderId="3" xfId="1" applyFont="1" applyFill="1" applyBorder="1" applyAlignment="1">
      <alignment horizontal="left" vertical="center" wrapText="1"/>
    </xf>
    <xf numFmtId="14" fontId="1" fillId="8" borderId="3" xfId="1" applyNumberFormat="1" applyFont="1" applyFill="1" applyBorder="1" applyAlignment="1">
      <alignment horizontal="center" vertical="center" wrapText="1"/>
    </xf>
    <xf numFmtId="164" fontId="1" fillId="8" borderId="3" xfId="1" applyNumberFormat="1" applyFont="1" applyFill="1" applyBorder="1" applyAlignment="1">
      <alignment horizontal="center" vertical="center" wrapText="1"/>
    </xf>
    <xf numFmtId="0" fontId="1" fillId="8" borderId="3" xfId="1" applyFont="1" applyFill="1" applyBorder="1" applyAlignment="1">
      <alignment horizontal="center" vertical="center"/>
    </xf>
    <xf numFmtId="0" fontId="2" fillId="8" borderId="3" xfId="1" applyFill="1" applyBorder="1"/>
    <xf numFmtId="0" fontId="2" fillId="8" borderId="9" xfId="1" applyFill="1" applyBorder="1"/>
    <xf numFmtId="0" fontId="1" fillId="8" borderId="6" xfId="1" applyFont="1" applyFill="1" applyBorder="1" applyAlignment="1">
      <alignment horizontal="left" vertical="center"/>
    </xf>
    <xf numFmtId="0" fontId="1" fillId="8" borderId="6" xfId="1" applyFont="1" applyFill="1" applyBorder="1" applyAlignment="1">
      <alignment horizontal="center" vertical="center" wrapText="1"/>
    </xf>
    <xf numFmtId="0" fontId="1" fillId="8" borderId="6" xfId="1" applyFont="1" applyFill="1" applyBorder="1" applyAlignment="1">
      <alignment horizontal="left" vertical="top" wrapText="1"/>
    </xf>
    <xf numFmtId="0" fontId="1" fillId="8" borderId="6" xfId="1" applyFont="1" applyFill="1" applyBorder="1" applyAlignment="1">
      <alignment horizontal="left" vertical="center" wrapText="1"/>
    </xf>
    <xf numFmtId="14" fontId="1" fillId="8" borderId="6" xfId="1" applyNumberFormat="1" applyFont="1" applyFill="1" applyBorder="1" applyAlignment="1">
      <alignment horizontal="center" vertical="center" wrapText="1"/>
    </xf>
    <xf numFmtId="164" fontId="1" fillId="8" borderId="6" xfId="1" applyNumberFormat="1" applyFont="1" applyFill="1" applyBorder="1" applyAlignment="1">
      <alignment horizontal="center" vertical="center" wrapText="1"/>
    </xf>
    <xf numFmtId="0" fontId="1" fillId="8" borderId="6" xfId="1" applyFont="1" applyFill="1" applyBorder="1" applyAlignment="1">
      <alignment horizontal="center" vertical="center"/>
    </xf>
    <xf numFmtId="0" fontId="2" fillId="8" borderId="6" xfId="1" applyFill="1" applyBorder="1"/>
    <xf numFmtId="0" fontId="2" fillId="9" borderId="9" xfId="1" applyFill="1" applyBorder="1"/>
    <xf numFmtId="0" fontId="2" fillId="0" borderId="3" xfId="1" applyBorder="1"/>
    <xf numFmtId="0" fontId="2" fillId="0" borderId="0" xfId="1" applyAlignment="1">
      <alignment horizontal="center" vertical="center"/>
    </xf>
    <xf numFmtId="0" fontId="1" fillId="10" borderId="3" xfId="1" applyFont="1" applyFill="1" applyBorder="1" applyAlignment="1">
      <alignment horizontal="center" vertical="center"/>
    </xf>
    <xf numFmtId="0" fontId="1" fillId="10" borderId="7" xfId="1" applyFont="1" applyFill="1" applyBorder="1" applyAlignment="1">
      <alignment horizontal="center" vertical="center"/>
    </xf>
    <xf numFmtId="0" fontId="7" fillId="5" borderId="3" xfId="5" applyFont="1" applyFill="1" applyBorder="1" applyAlignment="1">
      <alignment horizontal="center" vertical="center" wrapText="1"/>
    </xf>
    <xf numFmtId="0" fontId="9" fillId="5" borderId="3" xfId="5" applyFont="1" applyFill="1" applyBorder="1" applyAlignment="1">
      <alignment horizontal="center" vertical="center" wrapText="1"/>
    </xf>
    <xf numFmtId="0" fontId="7" fillId="5" borderId="6" xfId="5" applyFont="1" applyFill="1" applyBorder="1" applyAlignment="1">
      <alignment horizontal="center" vertical="center" wrapText="1"/>
    </xf>
    <xf numFmtId="0" fontId="10" fillId="0" borderId="0" xfId="5"/>
    <xf numFmtId="0" fontId="1" fillId="7" borderId="3" xfId="5" applyFont="1" applyFill="1" applyBorder="1" applyAlignment="1">
      <alignment horizontal="center" vertical="center"/>
    </xf>
    <xf numFmtId="0" fontId="1" fillId="7" borderId="3" xfId="5" applyFont="1" applyFill="1" applyBorder="1" applyAlignment="1">
      <alignment horizontal="center" vertical="center" wrapText="1"/>
    </xf>
    <xf numFmtId="0" fontId="1" fillId="7" borderId="3" xfId="5" applyFont="1" applyFill="1" applyBorder="1" applyAlignment="1">
      <alignment horizontal="left" vertical="center"/>
    </xf>
    <xf numFmtId="0" fontId="11" fillId="0" borderId="2" xfId="5" applyFont="1" applyBorder="1" applyAlignment="1">
      <alignment wrapText="1"/>
    </xf>
    <xf numFmtId="0" fontId="11" fillId="0" borderId="10" xfId="5" applyFont="1" applyBorder="1" applyAlignment="1">
      <alignment wrapText="1"/>
    </xf>
    <xf numFmtId="14" fontId="11" fillId="0" borderId="2" xfId="5" applyNumberFormat="1" applyFont="1" applyBorder="1" applyAlignment="1">
      <alignment wrapText="1"/>
    </xf>
    <xf numFmtId="4" fontId="11" fillId="0" borderId="2" xfId="5" applyNumberFormat="1" applyFont="1" applyBorder="1" applyAlignment="1">
      <alignment wrapText="1"/>
    </xf>
    <xf numFmtId="0" fontId="12" fillId="0" borderId="2" xfId="5" applyFont="1" applyBorder="1" applyAlignment="1">
      <alignment wrapText="1"/>
    </xf>
    <xf numFmtId="0" fontId="2" fillId="0" borderId="0" xfId="1" applyAlignment="1">
      <alignment horizontal="center"/>
    </xf>
    <xf numFmtId="0" fontId="7" fillId="0" borderId="11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7" fillId="6" borderId="3" xfId="1" applyFont="1" applyFill="1" applyBorder="1" applyAlignment="1">
      <alignment horizontal="center" vertical="center" wrapText="1"/>
    </xf>
    <xf numFmtId="0" fontId="2" fillId="0" borderId="0" xfId="1" applyAlignment="1">
      <alignment wrapText="1"/>
    </xf>
    <xf numFmtId="14" fontId="2" fillId="0" borderId="0" xfId="1" applyNumberFormat="1" applyAlignment="1">
      <alignment horizontal="center" vertical="center"/>
    </xf>
    <xf numFmtId="44" fontId="0" fillId="0" borderId="0" xfId="6" applyFont="1" applyAlignment="1">
      <alignment vertical="center"/>
    </xf>
    <xf numFmtId="8" fontId="2" fillId="0" borderId="0" xfId="1" applyNumberFormat="1"/>
  </cellXfs>
  <cellStyles count="7">
    <cellStyle name="Moneda 2" xfId="6" xr:uid="{D8E8E23C-9972-4D6C-A794-88CFC08F8450}"/>
    <cellStyle name="Normal" xfId="0" builtinId="0"/>
    <cellStyle name="Normal 2" xfId="2" xr:uid="{6CFCB385-CB9C-4537-B22F-78DF476F78F8}"/>
    <cellStyle name="Normal 3" xfId="5" xr:uid="{236A9DA1-2CC2-4082-BA4E-F1F9A058B50F}"/>
    <cellStyle name="Normal 5" xfId="1" xr:uid="{B87FBD0E-D5A1-4A47-8E1E-B78510F72EF8}"/>
    <cellStyle name="Normal 6" xfId="3" xr:uid="{38EDDE8E-95D4-4616-B300-667ED7374A3C}"/>
    <cellStyle name="Normal 7" xfId="4" xr:uid="{818F78B3-2882-46DB-A787-F937C5CC6E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8313</xdr:colOff>
      <xdr:row>2</xdr:row>
      <xdr:rowOff>0</xdr:rowOff>
    </xdr:from>
    <xdr:to>
      <xdr:col>1</xdr:col>
      <xdr:colOff>315884</xdr:colOff>
      <xdr:row>2</xdr:row>
      <xdr:rowOff>307571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6D49F27D-0A13-4B96-BD2E-55AB4E5F9A65}"/>
            </a:ext>
          </a:extLst>
        </xdr:cNvPr>
        <xdr:cNvSpPr>
          <a:spLocks noChangeAspect="1" noChangeArrowheads="1"/>
        </xdr:cNvSpPr>
      </xdr:nvSpPr>
      <xdr:spPr bwMode="auto">
        <a:xfrm>
          <a:off x="872837" y="2211185"/>
          <a:ext cx="307571" cy="3075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</xdr:col>
      <xdr:colOff>8313</xdr:colOff>
      <xdr:row>4</xdr:row>
      <xdr:rowOff>0</xdr:rowOff>
    </xdr:from>
    <xdr:ext cx="307571" cy="307571"/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08C93008-E381-4588-9E5A-3FC5923CA72C}"/>
            </a:ext>
          </a:extLst>
        </xdr:cNvPr>
        <xdr:cNvSpPr>
          <a:spLocks noChangeAspect="1" noChangeArrowheads="1"/>
        </xdr:cNvSpPr>
      </xdr:nvSpPr>
      <xdr:spPr bwMode="auto">
        <a:xfrm>
          <a:off x="800793" y="1440180"/>
          <a:ext cx="307571" cy="3075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8313</xdr:colOff>
      <xdr:row>3</xdr:row>
      <xdr:rowOff>0</xdr:rowOff>
    </xdr:from>
    <xdr:ext cx="307571" cy="307571"/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DD536F17-0798-41BD-B39C-608337B68407}"/>
            </a:ext>
          </a:extLst>
        </xdr:cNvPr>
        <xdr:cNvSpPr>
          <a:spLocks noChangeAspect="1" noChangeArrowheads="1"/>
        </xdr:cNvSpPr>
      </xdr:nvSpPr>
      <xdr:spPr bwMode="auto">
        <a:xfrm>
          <a:off x="800793" y="2644140"/>
          <a:ext cx="307571" cy="3075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8313</xdr:colOff>
      <xdr:row>5</xdr:row>
      <xdr:rowOff>0</xdr:rowOff>
    </xdr:from>
    <xdr:ext cx="307571" cy="307571"/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57C21054-8D89-439A-A911-E8BA1B27634E}"/>
            </a:ext>
          </a:extLst>
        </xdr:cNvPr>
        <xdr:cNvSpPr>
          <a:spLocks noChangeAspect="1" noChangeArrowheads="1"/>
        </xdr:cNvSpPr>
      </xdr:nvSpPr>
      <xdr:spPr bwMode="auto">
        <a:xfrm>
          <a:off x="800793" y="2186940"/>
          <a:ext cx="307571" cy="3075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581025</xdr:colOff>
      <xdr:row>0</xdr:row>
      <xdr:rowOff>1</xdr:rowOff>
    </xdr:from>
    <xdr:to>
      <xdr:col>3</xdr:col>
      <xdr:colOff>34762</xdr:colOff>
      <xdr:row>0</xdr:row>
      <xdr:rowOff>666751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142C5B6-760A-456C-9389-4A9D1E649A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1025" y="1"/>
          <a:ext cx="2568412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BB084-8C90-4224-AD07-84DA586797B8}">
  <dimension ref="A1:AT10"/>
  <sheetViews>
    <sheetView workbookViewId="0">
      <selection activeCell="F15" sqref="F15"/>
    </sheetView>
  </sheetViews>
  <sheetFormatPr baseColWidth="10" defaultColWidth="11.5703125" defaultRowHeight="24.95" customHeight="1" x14ac:dyDescent="0.25"/>
  <cols>
    <col min="1" max="1" width="11.5703125" style="10"/>
    <col min="2" max="2" width="5.140625" style="10" customWidth="1"/>
    <col min="3" max="3" width="11.5703125" style="10"/>
    <col min="4" max="4" width="10.140625" style="10" bestFit="1" customWidth="1"/>
    <col min="5" max="5" width="8.5703125" style="10" bestFit="1" customWidth="1"/>
    <col min="6" max="6" width="17.85546875" style="10" customWidth="1"/>
    <col min="7" max="7" width="14.85546875" style="10" bestFit="1" customWidth="1"/>
    <col min="8" max="8" width="25.85546875" style="10" customWidth="1"/>
    <col min="9" max="9" width="9.42578125" style="10" customWidth="1"/>
    <col min="10" max="10" width="12.140625" style="10" bestFit="1" customWidth="1"/>
    <col min="11" max="11" width="16" style="10" bestFit="1" customWidth="1"/>
    <col min="12" max="12" width="12.42578125" style="10" bestFit="1" customWidth="1"/>
    <col min="13" max="13" width="11.5703125" style="10"/>
    <col min="14" max="14" width="13.140625" style="10" customWidth="1"/>
    <col min="15" max="15" width="13.85546875" style="10" customWidth="1"/>
    <col min="16" max="18" width="11.5703125" style="10"/>
    <col min="19" max="19" width="15.42578125" style="10" customWidth="1"/>
    <col min="20" max="16384" width="11.5703125" style="10"/>
  </cols>
  <sheetData>
    <row r="1" spans="1:46" s="9" customFormat="1" ht="64.349999999999994" customHeigh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0</v>
      </c>
      <c r="K1" s="6" t="s">
        <v>9</v>
      </c>
      <c r="L1" s="6" t="s">
        <v>10</v>
      </c>
      <c r="M1" s="6" t="s">
        <v>11</v>
      </c>
      <c r="N1" s="7" t="s">
        <v>12</v>
      </c>
      <c r="O1" s="6" t="s">
        <v>13</v>
      </c>
      <c r="P1" s="6" t="s">
        <v>14</v>
      </c>
      <c r="Q1" s="6" t="s">
        <v>15</v>
      </c>
      <c r="R1" s="6" t="s">
        <v>16</v>
      </c>
      <c r="S1" s="6" t="s">
        <v>17</v>
      </c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</row>
    <row r="2" spans="1:46" s="5" customFormat="1" ht="36" customHeight="1" x14ac:dyDescent="0.25">
      <c r="A2" s="5" t="s">
        <v>18</v>
      </c>
      <c r="B2" s="5" t="s">
        <v>19</v>
      </c>
      <c r="C2" s="4" t="s">
        <v>20</v>
      </c>
      <c r="D2" s="5">
        <v>2026</v>
      </c>
      <c r="E2" s="5" t="s">
        <v>42</v>
      </c>
      <c r="F2" s="14" t="s">
        <v>30</v>
      </c>
      <c r="G2" s="4" t="s">
        <v>21</v>
      </c>
      <c r="H2" s="14" t="s">
        <v>31</v>
      </c>
      <c r="I2" s="1" t="s">
        <v>22</v>
      </c>
      <c r="J2" s="1" t="s">
        <v>43</v>
      </c>
      <c r="K2" s="1" t="s">
        <v>44</v>
      </c>
      <c r="L2" s="2">
        <v>46214</v>
      </c>
      <c r="M2" s="3">
        <v>4625</v>
      </c>
      <c r="N2" s="3">
        <v>5596.25</v>
      </c>
      <c r="O2" s="4" t="s">
        <v>23</v>
      </c>
      <c r="P2" s="1" t="s">
        <v>28</v>
      </c>
      <c r="S2" s="13" t="s">
        <v>45</v>
      </c>
    </row>
    <row r="3" spans="1:46" s="5" customFormat="1" ht="36" customHeight="1" x14ac:dyDescent="0.25">
      <c r="A3" s="5" t="s">
        <v>18</v>
      </c>
      <c r="B3" s="5" t="s">
        <v>19</v>
      </c>
      <c r="C3" s="4" t="s">
        <v>20</v>
      </c>
      <c r="D3" s="5">
        <v>2026</v>
      </c>
      <c r="E3" s="5" t="s">
        <v>42</v>
      </c>
      <c r="F3" s="14" t="s">
        <v>32</v>
      </c>
      <c r="G3" s="4" t="s">
        <v>21</v>
      </c>
      <c r="H3" s="14" t="s">
        <v>33</v>
      </c>
      <c r="I3" s="1" t="s">
        <v>22</v>
      </c>
      <c r="J3" s="1" t="s">
        <v>43</v>
      </c>
      <c r="K3" s="1" t="s">
        <v>44</v>
      </c>
      <c r="L3" s="2">
        <v>46214</v>
      </c>
      <c r="M3" s="3">
        <v>4000</v>
      </c>
      <c r="N3" s="3">
        <f>+M3*1.21</f>
        <v>4840</v>
      </c>
      <c r="O3" s="4" t="s">
        <v>23</v>
      </c>
      <c r="P3" s="1" t="s">
        <v>28</v>
      </c>
      <c r="S3" s="13" t="s">
        <v>46</v>
      </c>
    </row>
    <row r="4" spans="1:46" s="5" customFormat="1" ht="31.7" customHeight="1" x14ac:dyDescent="0.25">
      <c r="A4" s="5" t="s">
        <v>18</v>
      </c>
      <c r="B4" s="5" t="s">
        <v>19</v>
      </c>
      <c r="C4" s="4" t="s">
        <v>20</v>
      </c>
      <c r="D4" s="5">
        <v>2026</v>
      </c>
      <c r="E4" s="5" t="s">
        <v>42</v>
      </c>
      <c r="F4" s="14" t="s">
        <v>34</v>
      </c>
      <c r="G4" s="4" t="s">
        <v>21</v>
      </c>
      <c r="H4" s="14" t="s">
        <v>35</v>
      </c>
      <c r="I4" s="1" t="s">
        <v>22</v>
      </c>
      <c r="J4" s="1" t="s">
        <v>47</v>
      </c>
      <c r="K4" s="1" t="s">
        <v>48</v>
      </c>
      <c r="L4" s="2">
        <v>46214</v>
      </c>
      <c r="M4" s="3">
        <v>14128.1</v>
      </c>
      <c r="N4" s="3">
        <f t="shared" ref="N4:N6" si="0">+M4*1.21</f>
        <v>17095.001</v>
      </c>
      <c r="O4" s="4" t="s">
        <v>23</v>
      </c>
      <c r="P4" s="1" t="s">
        <v>50</v>
      </c>
      <c r="S4" s="13" t="s">
        <v>49</v>
      </c>
    </row>
    <row r="5" spans="1:46" s="5" customFormat="1" ht="36" customHeight="1" x14ac:dyDescent="0.25">
      <c r="A5" s="5" t="s">
        <v>18</v>
      </c>
      <c r="B5" s="5" t="s">
        <v>19</v>
      </c>
      <c r="C5" s="4" t="s">
        <v>20</v>
      </c>
      <c r="D5" s="5">
        <v>2026</v>
      </c>
      <c r="E5" s="5" t="s">
        <v>42</v>
      </c>
      <c r="F5" s="14" t="s">
        <v>36</v>
      </c>
      <c r="G5" s="4" t="s">
        <v>21</v>
      </c>
      <c r="H5" s="14" t="s">
        <v>37</v>
      </c>
      <c r="I5" s="1" t="s">
        <v>22</v>
      </c>
      <c r="J5" s="1" t="s">
        <v>47</v>
      </c>
      <c r="K5" s="1" t="s">
        <v>48</v>
      </c>
      <c r="L5" s="2">
        <v>46214</v>
      </c>
      <c r="M5" s="3">
        <v>3150</v>
      </c>
      <c r="N5" s="3">
        <f t="shared" si="0"/>
        <v>3811.5</v>
      </c>
      <c r="O5" s="4" t="s">
        <v>23</v>
      </c>
      <c r="P5" s="1" t="s">
        <v>50</v>
      </c>
      <c r="S5" s="13" t="s">
        <v>51</v>
      </c>
    </row>
    <row r="6" spans="1:46" s="5" customFormat="1" ht="31.7" customHeight="1" x14ac:dyDescent="0.25">
      <c r="A6" s="5" t="s">
        <v>18</v>
      </c>
      <c r="B6" s="5" t="s">
        <v>19</v>
      </c>
      <c r="C6" s="4" t="s">
        <v>20</v>
      </c>
      <c r="D6" s="5">
        <v>2026</v>
      </c>
      <c r="E6" s="5" t="s">
        <v>42</v>
      </c>
      <c r="F6" s="14" t="s">
        <v>38</v>
      </c>
      <c r="G6" s="4" t="s">
        <v>21</v>
      </c>
      <c r="H6" s="14" t="s">
        <v>39</v>
      </c>
      <c r="I6" s="1" t="s">
        <v>22</v>
      </c>
      <c r="J6" s="1" t="s">
        <v>47</v>
      </c>
      <c r="K6" s="1" t="s">
        <v>48</v>
      </c>
      <c r="L6" s="2">
        <v>46214</v>
      </c>
      <c r="M6" s="3">
        <v>1450.41</v>
      </c>
      <c r="N6" s="3">
        <f t="shared" si="0"/>
        <v>1754.9961000000001</v>
      </c>
      <c r="O6" s="4" t="s">
        <v>23</v>
      </c>
      <c r="P6" s="1" t="s">
        <v>50</v>
      </c>
      <c r="S6" s="13" t="s">
        <v>54</v>
      </c>
    </row>
    <row r="7" spans="1:46" s="5" customFormat="1" ht="31.7" customHeight="1" x14ac:dyDescent="0.25">
      <c r="A7" s="5" t="s">
        <v>18</v>
      </c>
      <c r="B7" s="5" t="s">
        <v>19</v>
      </c>
      <c r="C7" s="4" t="s">
        <v>20</v>
      </c>
      <c r="D7" s="5">
        <v>2026</v>
      </c>
      <c r="E7" s="5" t="s">
        <v>42</v>
      </c>
      <c r="F7" s="14" t="s">
        <v>40</v>
      </c>
      <c r="G7" s="4" t="s">
        <v>21</v>
      </c>
      <c r="H7" s="14" t="s">
        <v>41</v>
      </c>
      <c r="I7" s="1" t="s">
        <v>22</v>
      </c>
      <c r="J7" s="1" t="s">
        <v>52</v>
      </c>
      <c r="K7" s="1" t="s">
        <v>53</v>
      </c>
      <c r="L7" s="2">
        <v>46214</v>
      </c>
      <c r="M7" s="3">
        <v>8140.8</v>
      </c>
      <c r="N7" s="3">
        <f>+M7*1.1</f>
        <v>8954.880000000001</v>
      </c>
      <c r="O7" s="4" t="s">
        <v>23</v>
      </c>
      <c r="P7" s="1" t="s">
        <v>28</v>
      </c>
      <c r="S7" s="13" t="s">
        <v>55</v>
      </c>
    </row>
    <row r="8" spans="1:46" s="5" customFormat="1" ht="31.7" customHeight="1" x14ac:dyDescent="0.25">
      <c r="A8" s="5" t="s">
        <v>18</v>
      </c>
      <c r="B8" s="5" t="s">
        <v>19</v>
      </c>
      <c r="C8" s="4" t="s">
        <v>20</v>
      </c>
      <c r="D8" s="5">
        <v>2026</v>
      </c>
      <c r="E8" s="5" t="s">
        <v>42</v>
      </c>
      <c r="F8" s="14" t="s">
        <v>24</v>
      </c>
      <c r="G8" s="4" t="s">
        <v>21</v>
      </c>
      <c r="H8" s="14" t="s">
        <v>25</v>
      </c>
      <c r="I8" s="1" t="s">
        <v>22</v>
      </c>
      <c r="J8" s="1" t="s">
        <v>26</v>
      </c>
      <c r="K8" s="1" t="s">
        <v>27</v>
      </c>
      <c r="L8" s="2">
        <v>46273</v>
      </c>
      <c r="M8" s="3">
        <v>3469.46</v>
      </c>
      <c r="N8" s="3">
        <v>4054.25</v>
      </c>
      <c r="O8" s="4" t="s">
        <v>23</v>
      </c>
      <c r="P8" s="1" t="s">
        <v>28</v>
      </c>
      <c r="S8" s="13" t="s">
        <v>29</v>
      </c>
    </row>
    <row r="9" spans="1:46" ht="24.95" customHeight="1" x14ac:dyDescent="0.25">
      <c r="O9" s="12"/>
    </row>
    <row r="10" spans="1:46" ht="24.95" customHeight="1" x14ac:dyDescent="0.25">
      <c r="O10" s="11"/>
    </row>
  </sheetData>
  <sortState xmlns:xlrd2="http://schemas.microsoft.com/office/spreadsheetml/2017/richdata2" ref="A2:AT2">
    <sortCondition ref="K2"/>
  </sortState>
  <phoneticPr fontId="4" type="noConversion"/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DAE5A-566D-48DA-B00E-ED910006115C}">
  <dimension ref="A1:O3"/>
  <sheetViews>
    <sheetView workbookViewId="0">
      <selection activeCell="J14" sqref="J14"/>
    </sheetView>
  </sheetViews>
  <sheetFormatPr baseColWidth="10" defaultRowHeight="15" x14ac:dyDescent="0.25"/>
  <cols>
    <col min="3" max="3" width="13.7109375" customWidth="1"/>
  </cols>
  <sheetData>
    <row r="1" spans="1:15" ht="82.5" x14ac:dyDescent="0.25">
      <c r="A1" s="15" t="s">
        <v>0</v>
      </c>
      <c r="B1" s="15" t="s">
        <v>1</v>
      </c>
      <c r="C1" s="15" t="s">
        <v>56</v>
      </c>
      <c r="D1" s="15" t="s">
        <v>3</v>
      </c>
      <c r="E1" s="15" t="s">
        <v>4</v>
      </c>
      <c r="F1" s="15" t="s">
        <v>57</v>
      </c>
      <c r="G1" s="15" t="s">
        <v>58</v>
      </c>
      <c r="H1" s="15" t="s">
        <v>7</v>
      </c>
      <c r="I1" s="15" t="s">
        <v>8</v>
      </c>
      <c r="J1" s="15" t="s">
        <v>0</v>
      </c>
      <c r="K1" s="15" t="s">
        <v>9</v>
      </c>
      <c r="L1" s="15" t="s">
        <v>59</v>
      </c>
      <c r="M1" s="15" t="s">
        <v>11</v>
      </c>
      <c r="N1" s="15" t="s">
        <v>12</v>
      </c>
      <c r="O1" s="15" t="s">
        <v>14</v>
      </c>
    </row>
    <row r="2" spans="1:15" ht="71.45" customHeight="1" thickBot="1" x14ac:dyDescent="0.3">
      <c r="A2" s="16" t="s">
        <v>18</v>
      </c>
      <c r="B2" s="16" t="s">
        <v>19</v>
      </c>
      <c r="C2" s="17" t="s">
        <v>60</v>
      </c>
      <c r="D2" s="18">
        <v>2026</v>
      </c>
      <c r="E2" s="19" t="s">
        <v>61</v>
      </c>
      <c r="F2" s="20" t="s">
        <v>62</v>
      </c>
      <c r="G2" s="20" t="s">
        <v>63</v>
      </c>
      <c r="H2" s="20" t="s">
        <v>64</v>
      </c>
      <c r="I2" s="21" t="s">
        <v>22</v>
      </c>
      <c r="J2" s="20" t="s">
        <v>65</v>
      </c>
      <c r="K2" s="20" t="s">
        <v>66</v>
      </c>
      <c r="L2" s="22">
        <v>46225</v>
      </c>
      <c r="M2" s="23">
        <v>1596</v>
      </c>
      <c r="N2" s="23">
        <v>1931.16</v>
      </c>
      <c r="O2" s="24" t="s">
        <v>67</v>
      </c>
    </row>
    <row r="3" spans="1:15" ht="123.6" customHeight="1" thickBot="1" x14ac:dyDescent="0.3">
      <c r="A3" s="16" t="s">
        <v>18</v>
      </c>
      <c r="B3" s="16" t="s">
        <v>19</v>
      </c>
      <c r="C3" s="17" t="s">
        <v>60</v>
      </c>
      <c r="D3" s="18">
        <v>2026</v>
      </c>
      <c r="E3" s="19" t="s">
        <v>61</v>
      </c>
      <c r="F3" s="24" t="s">
        <v>68</v>
      </c>
      <c r="G3" s="24" t="s">
        <v>69</v>
      </c>
      <c r="H3" s="24" t="s">
        <v>70</v>
      </c>
      <c r="I3" s="21" t="s">
        <v>71</v>
      </c>
      <c r="J3" s="24" t="s">
        <v>72</v>
      </c>
      <c r="K3" s="24" t="s">
        <v>73</v>
      </c>
      <c r="L3" s="22">
        <v>46219</v>
      </c>
      <c r="M3" s="23">
        <v>12250</v>
      </c>
      <c r="N3" s="23">
        <v>14822.5</v>
      </c>
      <c r="O3" s="24" t="s">
        <v>74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C7B08-EE47-470B-8E25-5F4FD54C98CC}">
  <dimension ref="A1:O2"/>
  <sheetViews>
    <sheetView zoomScale="90" zoomScaleNormal="90" workbookViewId="0">
      <selection activeCell="L23" sqref="L23"/>
    </sheetView>
  </sheetViews>
  <sheetFormatPr baseColWidth="10" defaultColWidth="11.42578125" defaultRowHeight="15" x14ac:dyDescent="0.25"/>
  <sheetData>
    <row r="1" spans="1:15" ht="82.5" x14ac:dyDescent="0.25">
      <c r="A1" s="15" t="s">
        <v>0</v>
      </c>
      <c r="B1" s="15" t="s">
        <v>1</v>
      </c>
      <c r="C1" s="15" t="s">
        <v>56</v>
      </c>
      <c r="D1" s="15" t="s">
        <v>3</v>
      </c>
      <c r="E1" s="15" t="s">
        <v>4</v>
      </c>
      <c r="F1" s="15" t="s">
        <v>57</v>
      </c>
      <c r="G1" s="15" t="s">
        <v>58</v>
      </c>
      <c r="H1" s="15" t="s">
        <v>7</v>
      </c>
      <c r="I1" s="15" t="s">
        <v>8</v>
      </c>
      <c r="J1" s="15" t="s">
        <v>0</v>
      </c>
      <c r="K1" s="15" t="s">
        <v>9</v>
      </c>
      <c r="L1" s="15" t="s">
        <v>59</v>
      </c>
      <c r="M1" s="15" t="s">
        <v>11</v>
      </c>
      <c r="N1" s="15" t="s">
        <v>12</v>
      </c>
      <c r="O1" s="15" t="s">
        <v>14</v>
      </c>
    </row>
    <row r="2" spans="1:15" x14ac:dyDescent="0.25">
      <c r="A2" t="s">
        <v>18</v>
      </c>
      <c r="B2" t="s">
        <v>75</v>
      </c>
      <c r="C2" t="s">
        <v>76</v>
      </c>
      <c r="D2">
        <v>2026</v>
      </c>
      <c r="E2" t="s">
        <v>77</v>
      </c>
      <c r="F2" t="s">
        <v>78</v>
      </c>
      <c r="G2" t="s">
        <v>79</v>
      </c>
      <c r="H2" t="s">
        <v>80</v>
      </c>
      <c r="I2" t="s">
        <v>81</v>
      </c>
      <c r="J2" t="s">
        <v>82</v>
      </c>
      <c r="K2" t="s">
        <v>83</v>
      </c>
      <c r="L2" s="25">
        <v>46288</v>
      </c>
      <c r="M2" s="26">
        <v>13557.5</v>
      </c>
      <c r="N2" s="26">
        <v>16404.580000000002</v>
      </c>
      <c r="O2" t="s">
        <v>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D1038-94F6-46D8-80E5-30F0F13280AD}">
  <dimension ref="A1:O2"/>
  <sheetViews>
    <sheetView workbookViewId="0">
      <selection activeCell="D24" sqref="D24"/>
    </sheetView>
  </sheetViews>
  <sheetFormatPr baseColWidth="10" defaultRowHeight="15" x14ac:dyDescent="0.25"/>
  <cols>
    <col min="6" max="6" width="18.7109375" customWidth="1"/>
    <col min="7" max="7" width="18.28515625" customWidth="1"/>
  </cols>
  <sheetData>
    <row r="1" spans="1:15" ht="82.5" x14ac:dyDescent="0.25">
      <c r="A1" s="15" t="s">
        <v>0</v>
      </c>
      <c r="B1" s="15" t="s">
        <v>1</v>
      </c>
      <c r="C1" s="15" t="s">
        <v>56</v>
      </c>
      <c r="D1" s="15" t="s">
        <v>3</v>
      </c>
      <c r="E1" s="15" t="s">
        <v>4</v>
      </c>
      <c r="F1" s="15" t="s">
        <v>57</v>
      </c>
      <c r="G1" s="15" t="s">
        <v>58</v>
      </c>
      <c r="H1" s="15" t="s">
        <v>7</v>
      </c>
      <c r="I1" s="15" t="s">
        <v>8</v>
      </c>
      <c r="J1" s="15" t="s">
        <v>0</v>
      </c>
      <c r="K1" s="15" t="s">
        <v>9</v>
      </c>
      <c r="L1" s="15" t="s">
        <v>59</v>
      </c>
      <c r="M1" s="15" t="s">
        <v>11</v>
      </c>
      <c r="N1" s="15" t="s">
        <v>12</v>
      </c>
      <c r="O1" s="15" t="s">
        <v>14</v>
      </c>
    </row>
    <row r="2" spans="1:15" s="27" customFormat="1" x14ac:dyDescent="0.25">
      <c r="A2" s="27" t="s">
        <v>18</v>
      </c>
      <c r="C2" s="27" t="s">
        <v>85</v>
      </c>
      <c r="D2" s="27">
        <v>2026</v>
      </c>
      <c r="E2" s="27" t="s">
        <v>86</v>
      </c>
      <c r="F2" s="27" t="s">
        <v>87</v>
      </c>
      <c r="G2" s="27" t="s">
        <v>88</v>
      </c>
      <c r="H2" s="27" t="s">
        <v>89</v>
      </c>
      <c r="I2" s="27" t="s">
        <v>90</v>
      </c>
      <c r="J2" s="27" t="s">
        <v>91</v>
      </c>
      <c r="K2" s="27" t="s">
        <v>92</v>
      </c>
      <c r="L2" s="28">
        <v>46296</v>
      </c>
      <c r="M2" s="27">
        <v>8470</v>
      </c>
      <c r="N2" s="27">
        <v>10248.700000000001</v>
      </c>
      <c r="O2" s="27" t="s">
        <v>93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C3051-F72D-49D4-906B-7CEF0C64E855}">
  <dimension ref="A1:W49"/>
  <sheetViews>
    <sheetView topLeftCell="E1" workbookViewId="0">
      <pane ySplit="1" topLeftCell="A2" activePane="bottomLeft" state="frozen"/>
      <selection pane="bottomLeft" activeCell="K4" sqref="K4"/>
    </sheetView>
  </sheetViews>
  <sheetFormatPr baseColWidth="10" defaultColWidth="9.140625" defaultRowHeight="15" x14ac:dyDescent="0.25"/>
  <cols>
    <col min="1" max="1" width="10.85546875" style="38" hidden="1" customWidth="1"/>
    <col min="2" max="2" width="10.5703125" style="38" hidden="1" customWidth="1"/>
    <col min="3" max="3" width="9.42578125" style="38" hidden="1" customWidth="1"/>
    <col min="4" max="4" width="11.28515625" style="38" hidden="1" customWidth="1"/>
    <col min="5" max="5" width="9.5703125" style="38" bestFit="1" customWidth="1"/>
    <col min="6" max="6" width="13" style="38" bestFit="1" customWidth="1"/>
    <col min="7" max="7" width="12.5703125" style="38" bestFit="1" customWidth="1"/>
    <col min="8" max="8" width="44.140625" style="38" customWidth="1"/>
    <col min="9" max="9" width="16.28515625" style="38" hidden="1" customWidth="1"/>
    <col min="10" max="10" width="16.28515625" style="38" customWidth="1"/>
    <col min="11" max="11" width="13.140625" style="38" bestFit="1" customWidth="1"/>
    <col min="12" max="12" width="22.140625" style="38" customWidth="1"/>
    <col min="13" max="13" width="14.5703125" style="38" customWidth="1"/>
    <col min="14" max="14" width="13.42578125" style="38" customWidth="1"/>
    <col min="15" max="15" width="12.42578125" style="38" customWidth="1"/>
    <col min="16" max="16" width="11.5703125" style="38" customWidth="1"/>
    <col min="17" max="17" width="11.85546875" style="64" bestFit="1" customWidth="1"/>
    <col min="18" max="18" width="18.5703125" style="38" customWidth="1"/>
    <col min="19" max="19" width="15" style="38" customWidth="1"/>
    <col min="20" max="20" width="13.85546875" style="38" customWidth="1"/>
    <col min="21" max="22" width="9.140625" style="38"/>
    <col min="23" max="23" width="12.140625" style="38" bestFit="1" customWidth="1"/>
    <col min="24" max="16384" width="9.140625" style="38"/>
  </cols>
  <sheetData>
    <row r="1" spans="1:23" s="32" customFormat="1" ht="83.25" thickBot="1" x14ac:dyDescent="0.3">
      <c r="A1" s="29" t="s">
        <v>0</v>
      </c>
      <c r="B1" s="29" t="s">
        <v>1</v>
      </c>
      <c r="C1" s="29" t="s">
        <v>56</v>
      </c>
      <c r="D1" s="29" t="s">
        <v>3</v>
      </c>
      <c r="E1" s="30" t="s">
        <v>4</v>
      </c>
      <c r="F1" s="31" t="s">
        <v>57</v>
      </c>
      <c r="G1" s="31" t="s">
        <v>58</v>
      </c>
      <c r="H1" s="31" t="s">
        <v>7</v>
      </c>
      <c r="I1" s="31" t="s">
        <v>8</v>
      </c>
      <c r="J1" s="31" t="s">
        <v>94</v>
      </c>
      <c r="K1" s="31" t="s">
        <v>0</v>
      </c>
      <c r="L1" s="31" t="s">
        <v>9</v>
      </c>
      <c r="M1" s="31" t="s">
        <v>59</v>
      </c>
      <c r="N1" s="31" t="s">
        <v>11</v>
      </c>
      <c r="O1" s="31" t="s">
        <v>12</v>
      </c>
      <c r="P1" s="30" t="s">
        <v>13</v>
      </c>
      <c r="Q1" s="31" t="s">
        <v>14</v>
      </c>
      <c r="R1" s="31" t="s">
        <v>95</v>
      </c>
      <c r="S1" s="30" t="s">
        <v>15</v>
      </c>
      <c r="T1" s="30" t="s">
        <v>16</v>
      </c>
    </row>
    <row r="2" spans="1:23" ht="85.5" thickTop="1" thickBot="1" x14ac:dyDescent="0.3">
      <c r="A2" s="33" t="s">
        <v>18</v>
      </c>
      <c r="B2" s="33" t="s">
        <v>19</v>
      </c>
      <c r="C2" s="33" t="s">
        <v>96</v>
      </c>
      <c r="D2" s="34">
        <v>2026</v>
      </c>
      <c r="E2" s="35" t="s">
        <v>97</v>
      </c>
      <c r="F2" s="36" t="s">
        <v>98</v>
      </c>
      <c r="G2" s="36" t="s">
        <v>99</v>
      </c>
      <c r="H2" s="37" t="s">
        <v>100</v>
      </c>
      <c r="J2" s="36" t="s">
        <v>101</v>
      </c>
      <c r="K2" s="36" t="s">
        <v>102</v>
      </c>
      <c r="L2" s="39" t="s">
        <v>103</v>
      </c>
      <c r="M2" s="40" t="s">
        <v>104</v>
      </c>
      <c r="N2" s="41">
        <v>9800</v>
      </c>
      <c r="O2" s="41">
        <v>11858</v>
      </c>
      <c r="P2" s="42">
        <v>3</v>
      </c>
      <c r="Q2" s="36">
        <v>10</v>
      </c>
      <c r="R2" s="43"/>
      <c r="S2" s="36" t="s">
        <v>105</v>
      </c>
      <c r="T2" s="36" t="s">
        <v>105</v>
      </c>
      <c r="V2" s="44"/>
    </row>
    <row r="3" spans="1:23" ht="61.5" thickTop="1" thickBot="1" x14ac:dyDescent="0.3">
      <c r="A3" s="33" t="s">
        <v>18</v>
      </c>
      <c r="B3" s="33" t="s">
        <v>19</v>
      </c>
      <c r="C3" s="33" t="s">
        <v>96</v>
      </c>
      <c r="D3" s="34">
        <v>2026</v>
      </c>
      <c r="E3" s="45" t="s">
        <v>97</v>
      </c>
      <c r="F3" s="46" t="s">
        <v>106</v>
      </c>
      <c r="G3" s="46" t="s">
        <v>107</v>
      </c>
      <c r="H3" s="47" t="s">
        <v>108</v>
      </c>
      <c r="J3" s="46" t="s">
        <v>101</v>
      </c>
      <c r="K3" s="46" t="s">
        <v>109</v>
      </c>
      <c r="L3" s="48" t="s">
        <v>110</v>
      </c>
      <c r="M3" s="49">
        <v>46211</v>
      </c>
      <c r="N3" s="50">
        <v>5797.49</v>
      </c>
      <c r="O3" s="50">
        <v>7014.96</v>
      </c>
      <c r="P3" s="51">
        <v>1</v>
      </c>
      <c r="Q3" s="46">
        <v>9</v>
      </c>
      <c r="R3" s="52"/>
      <c r="S3" s="46" t="s">
        <v>105</v>
      </c>
      <c r="T3" s="46" t="s">
        <v>105</v>
      </c>
      <c r="V3" s="44"/>
    </row>
    <row r="4" spans="1:23" ht="60.6" customHeight="1" thickTop="1" thickBot="1" x14ac:dyDescent="0.3">
      <c r="A4" s="33" t="s">
        <v>18</v>
      </c>
      <c r="B4" s="33" t="s">
        <v>19</v>
      </c>
      <c r="C4" s="33" t="s">
        <v>96</v>
      </c>
      <c r="D4" s="34">
        <v>2026</v>
      </c>
      <c r="E4" s="45" t="s">
        <v>97</v>
      </c>
      <c r="F4" s="46" t="s">
        <v>111</v>
      </c>
      <c r="G4" s="46" t="s">
        <v>112</v>
      </c>
      <c r="H4" s="47" t="s">
        <v>113</v>
      </c>
      <c r="J4" s="46" t="s">
        <v>101</v>
      </c>
      <c r="K4" s="46" t="s">
        <v>114</v>
      </c>
      <c r="L4" s="48" t="s">
        <v>115</v>
      </c>
      <c r="M4" s="49" t="s">
        <v>116</v>
      </c>
      <c r="N4" s="50">
        <v>14700</v>
      </c>
      <c r="O4" s="50">
        <v>17787</v>
      </c>
      <c r="P4" s="51">
        <v>3</v>
      </c>
      <c r="Q4" s="46">
        <v>0.5</v>
      </c>
      <c r="R4" s="52"/>
      <c r="S4" s="46" t="s">
        <v>105</v>
      </c>
      <c r="T4" s="46" t="s">
        <v>105</v>
      </c>
      <c r="V4" s="53"/>
      <c r="W4" s="38" t="s">
        <v>117</v>
      </c>
    </row>
    <row r="5" spans="1:23" ht="37.5" thickTop="1" thickBot="1" x14ac:dyDescent="0.3">
      <c r="A5" s="33" t="s">
        <v>18</v>
      </c>
      <c r="B5" s="33" t="s">
        <v>19</v>
      </c>
      <c r="C5" s="33" t="s">
        <v>96</v>
      </c>
      <c r="D5" s="34">
        <v>2026</v>
      </c>
      <c r="E5" s="54" t="s">
        <v>97</v>
      </c>
      <c r="F5" s="55" t="s">
        <v>118</v>
      </c>
      <c r="G5" s="55" t="s">
        <v>119</v>
      </c>
      <c r="H5" s="56" t="s">
        <v>120</v>
      </c>
      <c r="J5" s="55" t="s">
        <v>121</v>
      </c>
      <c r="K5" s="55" t="s">
        <v>122</v>
      </c>
      <c r="L5" s="57" t="s">
        <v>123</v>
      </c>
      <c r="M5" s="58">
        <v>46223</v>
      </c>
      <c r="N5" s="59">
        <v>14097</v>
      </c>
      <c r="O5" s="59">
        <v>17057.37</v>
      </c>
      <c r="P5" s="60">
        <v>1</v>
      </c>
      <c r="Q5" s="55">
        <v>12</v>
      </c>
      <c r="R5" s="61"/>
      <c r="S5" s="55" t="s">
        <v>105</v>
      </c>
      <c r="T5" s="55" t="s">
        <v>105</v>
      </c>
      <c r="V5" s="62"/>
      <c r="W5" s="38" t="s">
        <v>124</v>
      </c>
    </row>
    <row r="6" spans="1:23" ht="36.75" thickTop="1" x14ac:dyDescent="0.25">
      <c r="A6" s="33" t="s">
        <v>18</v>
      </c>
      <c r="B6" s="33" t="s">
        <v>19</v>
      </c>
      <c r="C6" s="33" t="s">
        <v>96</v>
      </c>
      <c r="D6" s="34">
        <v>2026</v>
      </c>
      <c r="E6" s="45" t="s">
        <v>97</v>
      </c>
      <c r="F6" s="46" t="s">
        <v>125</v>
      </c>
      <c r="G6" s="46" t="s">
        <v>126</v>
      </c>
      <c r="H6" s="47" t="s">
        <v>127</v>
      </c>
      <c r="I6" s="63"/>
      <c r="J6" s="46" t="s">
        <v>101</v>
      </c>
      <c r="K6" s="46" t="s">
        <v>128</v>
      </c>
      <c r="L6" s="48" t="s">
        <v>129</v>
      </c>
      <c r="M6" s="49">
        <v>46226</v>
      </c>
      <c r="N6" s="50">
        <v>14426.94</v>
      </c>
      <c r="O6" s="50">
        <v>17456.599999999999</v>
      </c>
      <c r="P6" s="51">
        <v>3</v>
      </c>
      <c r="Q6" s="46">
        <v>0.75</v>
      </c>
      <c r="R6" s="52"/>
      <c r="S6" s="46" t="s">
        <v>105</v>
      </c>
      <c r="T6" s="46" t="s">
        <v>105</v>
      </c>
    </row>
    <row r="7" spans="1:23" ht="36" x14ac:dyDescent="0.25">
      <c r="A7" s="33" t="s">
        <v>18</v>
      </c>
      <c r="B7" s="33" t="s">
        <v>19</v>
      </c>
      <c r="C7" s="33" t="s">
        <v>96</v>
      </c>
      <c r="D7" s="34">
        <v>2026</v>
      </c>
      <c r="E7" s="45" t="s">
        <v>97</v>
      </c>
      <c r="F7" s="46" t="s">
        <v>130</v>
      </c>
      <c r="G7" s="46" t="s">
        <v>131</v>
      </c>
      <c r="H7" s="47" t="s">
        <v>132</v>
      </c>
      <c r="J7" s="46" t="s">
        <v>101</v>
      </c>
      <c r="K7" s="46" t="s">
        <v>133</v>
      </c>
      <c r="L7" s="48" t="s">
        <v>134</v>
      </c>
      <c r="M7" s="49">
        <v>46230</v>
      </c>
      <c r="N7" s="50">
        <v>13351</v>
      </c>
      <c r="O7" s="50">
        <v>16154.71</v>
      </c>
      <c r="P7" s="51">
        <v>3</v>
      </c>
      <c r="Q7" s="46">
        <v>2</v>
      </c>
      <c r="R7" s="52"/>
      <c r="S7" s="46" t="s">
        <v>105</v>
      </c>
      <c r="T7" s="46" t="s">
        <v>105</v>
      </c>
    </row>
    <row r="8" spans="1:23" ht="36" x14ac:dyDescent="0.25">
      <c r="A8" s="33" t="s">
        <v>18</v>
      </c>
      <c r="B8" s="33" t="s">
        <v>19</v>
      </c>
      <c r="C8" s="33" t="s">
        <v>96</v>
      </c>
      <c r="D8" s="34">
        <v>2026</v>
      </c>
      <c r="E8" s="45" t="s">
        <v>97</v>
      </c>
      <c r="F8" s="46" t="s">
        <v>135</v>
      </c>
      <c r="G8" s="46" t="s">
        <v>136</v>
      </c>
      <c r="H8" s="47" t="s">
        <v>137</v>
      </c>
      <c r="J8" s="46" t="s">
        <v>138</v>
      </c>
      <c r="K8" s="46" t="s">
        <v>139</v>
      </c>
      <c r="L8" s="48" t="s">
        <v>140</v>
      </c>
      <c r="M8" s="49">
        <v>46233</v>
      </c>
      <c r="N8" s="50">
        <v>23959.74</v>
      </c>
      <c r="O8" s="50">
        <v>28991.29</v>
      </c>
      <c r="P8" s="46">
        <v>3</v>
      </c>
      <c r="Q8" s="46">
        <v>0.66</v>
      </c>
      <c r="R8" s="52"/>
      <c r="S8" s="46" t="s">
        <v>105</v>
      </c>
      <c r="T8" s="46" t="s">
        <v>105</v>
      </c>
    </row>
    <row r="9" spans="1:23" ht="36" x14ac:dyDescent="0.25">
      <c r="A9" s="33" t="s">
        <v>18</v>
      </c>
      <c r="B9" s="33" t="s">
        <v>19</v>
      </c>
      <c r="C9" s="33" t="s">
        <v>96</v>
      </c>
      <c r="D9" s="34">
        <v>2026</v>
      </c>
      <c r="E9" s="45" t="s">
        <v>97</v>
      </c>
      <c r="F9" s="46" t="s">
        <v>141</v>
      </c>
      <c r="G9" s="46" t="s">
        <v>142</v>
      </c>
      <c r="H9" s="47" t="s">
        <v>143</v>
      </c>
      <c r="J9" s="46" t="s">
        <v>138</v>
      </c>
      <c r="K9" s="46" t="s">
        <v>144</v>
      </c>
      <c r="L9" s="48" t="s">
        <v>145</v>
      </c>
      <c r="M9" s="49">
        <v>46234</v>
      </c>
      <c r="N9" s="50">
        <v>34132.230000000003</v>
      </c>
      <c r="O9" s="50">
        <v>41300</v>
      </c>
      <c r="P9" s="51">
        <v>3</v>
      </c>
      <c r="Q9" s="46">
        <v>2</v>
      </c>
      <c r="R9" s="52"/>
      <c r="S9" s="46" t="s">
        <v>105</v>
      </c>
      <c r="T9" s="46" t="s">
        <v>105</v>
      </c>
    </row>
    <row r="10" spans="1:23" ht="24" x14ac:dyDescent="0.25">
      <c r="A10" s="33" t="s">
        <v>18</v>
      </c>
      <c r="B10" s="33" t="s">
        <v>19</v>
      </c>
      <c r="C10" s="33" t="s">
        <v>96</v>
      </c>
      <c r="D10" s="34">
        <v>2026</v>
      </c>
      <c r="E10" s="54" t="s">
        <v>97</v>
      </c>
      <c r="F10" s="55" t="s">
        <v>146</v>
      </c>
      <c r="G10" s="55" t="s">
        <v>147</v>
      </c>
      <c r="H10" s="56" t="s">
        <v>148</v>
      </c>
      <c r="J10" s="46" t="s">
        <v>101</v>
      </c>
      <c r="K10" s="55" t="s">
        <v>149</v>
      </c>
      <c r="L10" s="57" t="s">
        <v>150</v>
      </c>
      <c r="M10" s="58">
        <v>46234</v>
      </c>
      <c r="N10" s="59">
        <v>13332</v>
      </c>
      <c r="O10" s="59">
        <v>16131.72</v>
      </c>
      <c r="P10" s="51">
        <v>3</v>
      </c>
      <c r="Q10" s="46">
        <v>0.06</v>
      </c>
      <c r="R10" s="52"/>
      <c r="S10" s="46" t="s">
        <v>105</v>
      </c>
      <c r="T10" s="46" t="s">
        <v>105</v>
      </c>
    </row>
    <row r="11" spans="1:23" ht="48" x14ac:dyDescent="0.25">
      <c r="A11" s="33" t="s">
        <v>18</v>
      </c>
      <c r="B11" s="33" t="s">
        <v>19</v>
      </c>
      <c r="C11" s="33" t="s">
        <v>96</v>
      </c>
      <c r="D11" s="34">
        <v>2026</v>
      </c>
      <c r="E11" s="45" t="s">
        <v>97</v>
      </c>
      <c r="F11" s="46" t="s">
        <v>151</v>
      </c>
      <c r="G11" s="46" t="s">
        <v>152</v>
      </c>
      <c r="H11" s="47" t="s">
        <v>153</v>
      </c>
      <c r="J11" s="46" t="s">
        <v>154</v>
      </c>
      <c r="K11" s="46" t="s">
        <v>155</v>
      </c>
      <c r="L11" s="48" t="s">
        <v>156</v>
      </c>
      <c r="M11" s="49">
        <v>46276</v>
      </c>
      <c r="N11" s="50">
        <v>5370</v>
      </c>
      <c r="O11" s="50">
        <v>6497.7</v>
      </c>
      <c r="P11" s="51">
        <v>3</v>
      </c>
      <c r="Q11" s="46">
        <v>0.5</v>
      </c>
      <c r="R11" s="52"/>
      <c r="S11" s="46" t="s">
        <v>105</v>
      </c>
      <c r="T11" s="46" t="s">
        <v>105</v>
      </c>
    </row>
    <row r="12" spans="1:23" ht="36" x14ac:dyDescent="0.25">
      <c r="A12" s="33" t="s">
        <v>18</v>
      </c>
      <c r="B12" s="33" t="s">
        <v>19</v>
      </c>
      <c r="C12" s="33" t="s">
        <v>96</v>
      </c>
      <c r="D12" s="34">
        <v>2026</v>
      </c>
      <c r="E12" s="45" t="s">
        <v>97</v>
      </c>
      <c r="F12" s="46" t="s">
        <v>157</v>
      </c>
      <c r="G12" s="46" t="s">
        <v>158</v>
      </c>
      <c r="H12" s="47" t="s">
        <v>159</v>
      </c>
      <c r="J12" s="46" t="s">
        <v>138</v>
      </c>
      <c r="K12" s="46" t="s">
        <v>160</v>
      </c>
      <c r="L12" s="48" t="s">
        <v>161</v>
      </c>
      <c r="M12" s="49">
        <v>46279</v>
      </c>
      <c r="N12" s="50">
        <v>36749</v>
      </c>
      <c r="O12" s="50">
        <v>44466.29</v>
      </c>
      <c r="P12" s="51">
        <v>3</v>
      </c>
      <c r="Q12" s="46">
        <v>1</v>
      </c>
      <c r="R12" s="52"/>
      <c r="S12" s="46" t="s">
        <v>105</v>
      </c>
      <c r="T12" s="46" t="s">
        <v>105</v>
      </c>
    </row>
    <row r="13" spans="1:23" ht="36" x14ac:dyDescent="0.25">
      <c r="A13" s="33" t="s">
        <v>18</v>
      </c>
      <c r="B13" s="33" t="s">
        <v>19</v>
      </c>
      <c r="C13" s="33" t="s">
        <v>96</v>
      </c>
      <c r="D13" s="34">
        <v>2026</v>
      </c>
      <c r="E13" s="45" t="s">
        <v>97</v>
      </c>
      <c r="F13" s="46" t="s">
        <v>162</v>
      </c>
      <c r="G13" s="46" t="s">
        <v>163</v>
      </c>
      <c r="H13" s="47" t="s">
        <v>164</v>
      </c>
      <c r="J13" s="46" t="s">
        <v>138</v>
      </c>
      <c r="K13" s="46" t="s">
        <v>165</v>
      </c>
      <c r="L13" s="48" t="s">
        <v>166</v>
      </c>
      <c r="M13" s="49">
        <v>46280</v>
      </c>
      <c r="N13" s="50">
        <v>6390.04</v>
      </c>
      <c r="O13" s="50">
        <v>7731.95</v>
      </c>
      <c r="P13" s="51">
        <v>3</v>
      </c>
      <c r="Q13" s="46">
        <v>0.33</v>
      </c>
      <c r="R13" s="52"/>
      <c r="S13" s="46" t="s">
        <v>105</v>
      </c>
      <c r="T13" s="46" t="s">
        <v>105</v>
      </c>
    </row>
    <row r="14" spans="1:23" x14ac:dyDescent="0.25">
      <c r="A14" s="33" t="s">
        <v>18</v>
      </c>
      <c r="B14" s="33" t="s">
        <v>19</v>
      </c>
      <c r="C14" s="33" t="s">
        <v>96</v>
      </c>
      <c r="D14" s="34">
        <v>2026</v>
      </c>
    </row>
    <row r="15" spans="1:23" x14ac:dyDescent="0.25">
      <c r="A15" s="33" t="s">
        <v>18</v>
      </c>
      <c r="B15" s="33" t="s">
        <v>19</v>
      </c>
      <c r="C15" s="33" t="s">
        <v>96</v>
      </c>
      <c r="D15" s="34">
        <v>2026</v>
      </c>
    </row>
    <row r="16" spans="1:23" x14ac:dyDescent="0.25">
      <c r="A16" s="65" t="s">
        <v>18</v>
      </c>
      <c r="B16" s="65" t="s">
        <v>19</v>
      </c>
      <c r="C16" s="65" t="s">
        <v>96</v>
      </c>
      <c r="D16" s="66">
        <v>2026</v>
      </c>
    </row>
    <row r="17" spans="1:4" x14ac:dyDescent="0.25">
      <c r="A17" s="65" t="s">
        <v>18</v>
      </c>
      <c r="B17" s="65" t="s">
        <v>19</v>
      </c>
      <c r="C17" s="65" t="s">
        <v>96</v>
      </c>
      <c r="D17" s="66">
        <v>2026</v>
      </c>
    </row>
    <row r="18" spans="1:4" x14ac:dyDescent="0.25">
      <c r="A18" s="65" t="s">
        <v>18</v>
      </c>
      <c r="B18" s="65" t="s">
        <v>19</v>
      </c>
      <c r="C18" s="65" t="s">
        <v>96</v>
      </c>
      <c r="D18" s="66">
        <v>2026</v>
      </c>
    </row>
    <row r="19" spans="1:4" x14ac:dyDescent="0.25">
      <c r="A19" s="65" t="s">
        <v>18</v>
      </c>
      <c r="B19" s="65" t="s">
        <v>19</v>
      </c>
      <c r="C19" s="65" t="s">
        <v>96</v>
      </c>
      <c r="D19" s="66">
        <v>2026</v>
      </c>
    </row>
    <row r="20" spans="1:4" x14ac:dyDescent="0.25">
      <c r="A20" s="65" t="s">
        <v>18</v>
      </c>
      <c r="B20" s="65" t="s">
        <v>19</v>
      </c>
      <c r="C20" s="65" t="s">
        <v>96</v>
      </c>
      <c r="D20" s="66">
        <v>2026</v>
      </c>
    </row>
    <row r="21" spans="1:4" x14ac:dyDescent="0.25">
      <c r="A21" s="65" t="s">
        <v>18</v>
      </c>
      <c r="B21" s="65" t="s">
        <v>19</v>
      </c>
      <c r="C21" s="65" t="s">
        <v>96</v>
      </c>
      <c r="D21" s="66">
        <v>2026</v>
      </c>
    </row>
    <row r="22" spans="1:4" x14ac:dyDescent="0.25">
      <c r="A22" s="65" t="s">
        <v>18</v>
      </c>
      <c r="B22" s="65" t="s">
        <v>19</v>
      </c>
      <c r="C22" s="65" t="s">
        <v>96</v>
      </c>
      <c r="D22" s="66">
        <v>2026</v>
      </c>
    </row>
    <row r="23" spans="1:4" x14ac:dyDescent="0.25">
      <c r="A23" s="65" t="s">
        <v>18</v>
      </c>
      <c r="B23" s="65" t="s">
        <v>19</v>
      </c>
      <c r="C23" s="65" t="s">
        <v>96</v>
      </c>
      <c r="D23" s="66">
        <v>2026</v>
      </c>
    </row>
    <row r="24" spans="1:4" x14ac:dyDescent="0.25">
      <c r="A24" s="65" t="s">
        <v>18</v>
      </c>
      <c r="B24" s="65" t="s">
        <v>19</v>
      </c>
      <c r="C24" s="65" t="s">
        <v>96</v>
      </c>
      <c r="D24" s="66">
        <v>2026</v>
      </c>
    </row>
    <row r="25" spans="1:4" x14ac:dyDescent="0.25">
      <c r="A25" s="65" t="s">
        <v>18</v>
      </c>
      <c r="B25" s="65" t="s">
        <v>19</v>
      </c>
      <c r="C25" s="65" t="s">
        <v>96</v>
      </c>
      <c r="D25" s="66">
        <v>2026</v>
      </c>
    </row>
    <row r="26" spans="1:4" x14ac:dyDescent="0.25">
      <c r="A26" s="65" t="s">
        <v>18</v>
      </c>
      <c r="B26" s="65" t="s">
        <v>19</v>
      </c>
      <c r="C26" s="65" t="s">
        <v>96</v>
      </c>
      <c r="D26" s="66">
        <v>2026</v>
      </c>
    </row>
    <row r="27" spans="1:4" x14ac:dyDescent="0.25">
      <c r="A27" s="65" t="s">
        <v>18</v>
      </c>
      <c r="B27" s="65" t="s">
        <v>19</v>
      </c>
      <c r="C27" s="65" t="s">
        <v>96</v>
      </c>
      <c r="D27" s="66">
        <v>2026</v>
      </c>
    </row>
    <row r="28" spans="1:4" x14ac:dyDescent="0.25">
      <c r="A28" s="65" t="s">
        <v>18</v>
      </c>
      <c r="B28" s="65" t="s">
        <v>19</v>
      </c>
      <c r="C28" s="65" t="s">
        <v>96</v>
      </c>
      <c r="D28" s="66">
        <v>2026</v>
      </c>
    </row>
    <row r="29" spans="1:4" x14ac:dyDescent="0.25">
      <c r="A29" s="65" t="s">
        <v>18</v>
      </c>
      <c r="B29" s="65" t="s">
        <v>19</v>
      </c>
      <c r="C29" s="65" t="s">
        <v>96</v>
      </c>
      <c r="D29" s="66">
        <v>2026</v>
      </c>
    </row>
    <row r="30" spans="1:4" x14ac:dyDescent="0.25">
      <c r="A30" s="65" t="s">
        <v>18</v>
      </c>
      <c r="B30" s="65" t="s">
        <v>19</v>
      </c>
      <c r="C30" s="65" t="s">
        <v>96</v>
      </c>
      <c r="D30" s="66">
        <v>2026</v>
      </c>
    </row>
    <row r="31" spans="1:4" x14ac:dyDescent="0.25">
      <c r="A31" s="65" t="s">
        <v>18</v>
      </c>
      <c r="B31" s="65" t="s">
        <v>19</v>
      </c>
      <c r="C31" s="65" t="s">
        <v>96</v>
      </c>
      <c r="D31" s="66">
        <v>2026</v>
      </c>
    </row>
    <row r="32" spans="1:4" x14ac:dyDescent="0.25">
      <c r="A32" s="65" t="s">
        <v>18</v>
      </c>
      <c r="B32" s="65" t="s">
        <v>19</v>
      </c>
      <c r="C32" s="65" t="s">
        <v>96</v>
      </c>
      <c r="D32" s="66">
        <v>2026</v>
      </c>
    </row>
    <row r="33" spans="1:4" x14ac:dyDescent="0.25">
      <c r="A33" s="65" t="s">
        <v>18</v>
      </c>
      <c r="B33" s="65" t="s">
        <v>19</v>
      </c>
      <c r="C33" s="65" t="s">
        <v>96</v>
      </c>
      <c r="D33" s="66">
        <v>2026</v>
      </c>
    </row>
    <row r="34" spans="1:4" x14ac:dyDescent="0.25">
      <c r="A34" s="65" t="s">
        <v>18</v>
      </c>
      <c r="B34" s="65" t="s">
        <v>19</v>
      </c>
      <c r="C34" s="65" t="s">
        <v>96</v>
      </c>
      <c r="D34" s="66">
        <v>2026</v>
      </c>
    </row>
    <row r="35" spans="1:4" x14ac:dyDescent="0.25">
      <c r="A35" s="65" t="s">
        <v>18</v>
      </c>
      <c r="B35" s="65" t="s">
        <v>19</v>
      </c>
      <c r="C35" s="65" t="s">
        <v>96</v>
      </c>
      <c r="D35" s="66">
        <v>2026</v>
      </c>
    </row>
    <row r="36" spans="1:4" x14ac:dyDescent="0.25">
      <c r="A36" s="65" t="s">
        <v>18</v>
      </c>
      <c r="B36" s="65" t="s">
        <v>19</v>
      </c>
      <c r="C36" s="65" t="s">
        <v>96</v>
      </c>
      <c r="D36" s="66">
        <v>2026</v>
      </c>
    </row>
    <row r="37" spans="1:4" x14ac:dyDescent="0.25">
      <c r="A37" s="65" t="s">
        <v>18</v>
      </c>
      <c r="B37" s="65" t="s">
        <v>19</v>
      </c>
      <c r="C37" s="65" t="s">
        <v>96</v>
      </c>
      <c r="D37" s="66">
        <v>2026</v>
      </c>
    </row>
    <row r="38" spans="1:4" x14ac:dyDescent="0.25">
      <c r="A38" s="51" t="s">
        <v>18</v>
      </c>
      <c r="B38" s="51" t="s">
        <v>19</v>
      </c>
      <c r="C38" s="51" t="s">
        <v>96</v>
      </c>
      <c r="D38" s="51">
        <v>2026</v>
      </c>
    </row>
    <row r="39" spans="1:4" x14ac:dyDescent="0.25">
      <c r="A39" s="51" t="s">
        <v>18</v>
      </c>
      <c r="B39" s="51" t="s">
        <v>19</v>
      </c>
      <c r="C39" s="51" t="s">
        <v>96</v>
      </c>
      <c r="D39" s="51">
        <v>2026</v>
      </c>
    </row>
    <row r="40" spans="1:4" x14ac:dyDescent="0.25">
      <c r="A40" s="51" t="s">
        <v>18</v>
      </c>
      <c r="B40" s="51" t="s">
        <v>19</v>
      </c>
      <c r="C40" s="51" t="s">
        <v>96</v>
      </c>
      <c r="D40" s="51">
        <v>2026</v>
      </c>
    </row>
    <row r="41" spans="1:4" x14ac:dyDescent="0.25">
      <c r="A41" s="60" t="s">
        <v>18</v>
      </c>
      <c r="B41" s="60" t="s">
        <v>19</v>
      </c>
      <c r="C41" s="60" t="s">
        <v>96</v>
      </c>
      <c r="D41" s="60">
        <v>2026</v>
      </c>
    </row>
    <row r="42" spans="1:4" x14ac:dyDescent="0.25">
      <c r="A42" s="51" t="s">
        <v>18</v>
      </c>
      <c r="B42" s="51" t="s">
        <v>19</v>
      </c>
      <c r="C42" s="51" t="s">
        <v>96</v>
      </c>
      <c r="D42" s="51">
        <v>2026</v>
      </c>
    </row>
    <row r="43" spans="1:4" x14ac:dyDescent="0.25">
      <c r="A43" s="51" t="s">
        <v>18</v>
      </c>
      <c r="B43" s="51" t="s">
        <v>19</v>
      </c>
      <c r="C43" s="51" t="s">
        <v>96</v>
      </c>
      <c r="D43" s="51">
        <v>2026</v>
      </c>
    </row>
    <row r="44" spans="1:4" x14ac:dyDescent="0.25">
      <c r="A44" s="51" t="s">
        <v>18</v>
      </c>
      <c r="B44" s="51" t="s">
        <v>19</v>
      </c>
      <c r="C44" s="51" t="s">
        <v>96</v>
      </c>
      <c r="D44" s="51">
        <v>2026</v>
      </c>
    </row>
    <row r="45" spans="1:4" x14ac:dyDescent="0.25">
      <c r="A45" s="51" t="s">
        <v>18</v>
      </c>
      <c r="B45" s="51" t="s">
        <v>19</v>
      </c>
      <c r="C45" s="51" t="s">
        <v>96</v>
      </c>
      <c r="D45" s="51">
        <v>2026</v>
      </c>
    </row>
    <row r="46" spans="1:4" x14ac:dyDescent="0.25">
      <c r="A46" s="60" t="s">
        <v>18</v>
      </c>
      <c r="B46" s="60" t="s">
        <v>19</v>
      </c>
      <c r="C46" s="60" t="s">
        <v>96</v>
      </c>
      <c r="D46" s="60">
        <v>2026</v>
      </c>
    </row>
    <row r="47" spans="1:4" x14ac:dyDescent="0.25">
      <c r="A47" s="51" t="s">
        <v>18</v>
      </c>
      <c r="B47" s="51" t="s">
        <v>19</v>
      </c>
      <c r="C47" s="51" t="s">
        <v>96</v>
      </c>
      <c r="D47" s="51">
        <v>2026</v>
      </c>
    </row>
    <row r="48" spans="1:4" x14ac:dyDescent="0.25">
      <c r="A48" s="51" t="s">
        <v>18</v>
      </c>
      <c r="B48" s="51" t="s">
        <v>19</v>
      </c>
      <c r="C48" s="51" t="s">
        <v>96</v>
      </c>
      <c r="D48" s="51">
        <v>2026</v>
      </c>
    </row>
    <row r="49" spans="1:4" x14ac:dyDescent="0.25">
      <c r="A49" s="51" t="s">
        <v>18</v>
      </c>
      <c r="B49" s="51" t="s">
        <v>19</v>
      </c>
      <c r="C49" s="51" t="s">
        <v>96</v>
      </c>
      <c r="D49" s="51">
        <v>2026</v>
      </c>
    </row>
  </sheetData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9565B-3517-4EA7-87B4-089DDB05A939}">
  <dimension ref="A1:O86"/>
  <sheetViews>
    <sheetView showGridLines="0" topLeftCell="A23" workbookViewId="0">
      <selection activeCell="P3" sqref="P3"/>
    </sheetView>
  </sheetViews>
  <sheetFormatPr baseColWidth="10" defaultColWidth="8.7109375" defaultRowHeight="15" x14ac:dyDescent="0.25"/>
  <cols>
    <col min="1" max="1" width="12" style="70" customWidth="1"/>
    <col min="2" max="2" width="8.7109375" style="70"/>
    <col min="3" max="3" width="9" style="70" customWidth="1"/>
    <col min="4" max="4" width="10" style="70" customWidth="1"/>
    <col min="5" max="5" width="8.7109375" style="70"/>
    <col min="6" max="6" width="14.28515625" style="70" customWidth="1"/>
    <col min="7" max="7" width="12.140625" style="70" customWidth="1"/>
    <col min="8" max="8" width="45.28515625" style="70" customWidth="1"/>
    <col min="9" max="9" width="10.5703125" style="70" customWidth="1"/>
    <col min="10" max="10" width="11.42578125" style="70" customWidth="1"/>
    <col min="11" max="11" width="27.85546875" style="70" customWidth="1"/>
    <col min="12" max="12" width="14.85546875" style="70" customWidth="1"/>
    <col min="13" max="13" width="12.42578125" style="70" customWidth="1"/>
    <col min="14" max="14" width="11.7109375" style="70" customWidth="1"/>
    <col min="15" max="15" width="12.140625" style="70" customWidth="1"/>
    <col min="16" max="16" width="8.7109375" style="70"/>
    <col min="17" max="17" width="2.28515625" style="70" customWidth="1"/>
    <col min="18" max="16384" width="8.7109375" style="70"/>
  </cols>
  <sheetData>
    <row r="1" spans="1:15" ht="99" x14ac:dyDescent="0.25">
      <c r="A1" s="67" t="s">
        <v>0</v>
      </c>
      <c r="B1" s="67" t="s">
        <v>1</v>
      </c>
      <c r="C1" s="67" t="s">
        <v>56</v>
      </c>
      <c r="D1" s="67" t="s">
        <v>3</v>
      </c>
      <c r="E1" s="67" t="s">
        <v>4</v>
      </c>
      <c r="F1" s="68" t="s">
        <v>57</v>
      </c>
      <c r="G1" s="69" t="s">
        <v>58</v>
      </c>
      <c r="H1" s="69" t="s">
        <v>7</v>
      </c>
      <c r="I1" s="69" t="s">
        <v>8</v>
      </c>
      <c r="J1" s="67" t="s">
        <v>0</v>
      </c>
      <c r="K1" s="67" t="s">
        <v>9</v>
      </c>
      <c r="L1" s="67" t="s">
        <v>59</v>
      </c>
      <c r="M1" s="67" t="s">
        <v>11</v>
      </c>
      <c r="N1" s="67" t="s">
        <v>12</v>
      </c>
      <c r="O1" s="67" t="s">
        <v>14</v>
      </c>
    </row>
    <row r="2" spans="1:15" ht="48" x14ac:dyDescent="0.25">
      <c r="A2" s="67" t="s">
        <v>18</v>
      </c>
      <c r="B2" s="71" t="s">
        <v>19</v>
      </c>
      <c r="C2" s="72" t="s">
        <v>167</v>
      </c>
      <c r="D2" s="71">
        <v>2026</v>
      </c>
      <c r="E2" s="73" t="s">
        <v>168</v>
      </c>
      <c r="F2" s="74" t="s">
        <v>169</v>
      </c>
      <c r="G2" s="75" t="s">
        <v>170</v>
      </c>
      <c r="H2" s="74" t="s">
        <v>171</v>
      </c>
      <c r="I2" s="75" t="s">
        <v>172</v>
      </c>
      <c r="J2" s="74" t="s">
        <v>173</v>
      </c>
      <c r="K2" s="75" t="s">
        <v>174</v>
      </c>
      <c r="L2" s="76">
        <v>46205</v>
      </c>
      <c r="M2" s="77">
        <v>15466</v>
      </c>
      <c r="N2" s="77">
        <v>18713.86</v>
      </c>
      <c r="O2" s="74">
        <v>2</v>
      </c>
    </row>
    <row r="3" spans="1:15" ht="48" x14ac:dyDescent="0.25">
      <c r="A3" s="67" t="s">
        <v>18</v>
      </c>
      <c r="B3" s="71" t="s">
        <v>19</v>
      </c>
      <c r="C3" s="72" t="s">
        <v>167</v>
      </c>
      <c r="D3" s="71">
        <v>2026</v>
      </c>
      <c r="E3" s="73" t="s">
        <v>168</v>
      </c>
      <c r="F3" s="74" t="s">
        <v>175</v>
      </c>
      <c r="G3" s="75" t="s">
        <v>176</v>
      </c>
      <c r="H3" s="74" t="s">
        <v>177</v>
      </c>
      <c r="I3" s="75" t="s">
        <v>22</v>
      </c>
      <c r="J3" s="74" t="s">
        <v>178</v>
      </c>
      <c r="K3" s="75" t="s">
        <v>179</v>
      </c>
      <c r="L3" s="76">
        <v>46205</v>
      </c>
      <c r="M3" s="77">
        <v>3495</v>
      </c>
      <c r="N3" s="77">
        <v>4228.95</v>
      </c>
      <c r="O3" s="74">
        <v>1</v>
      </c>
    </row>
    <row r="4" spans="1:15" ht="48" x14ac:dyDescent="0.25">
      <c r="A4" s="67" t="s">
        <v>18</v>
      </c>
      <c r="B4" s="71" t="s">
        <v>19</v>
      </c>
      <c r="C4" s="72" t="s">
        <v>167</v>
      </c>
      <c r="D4" s="71">
        <v>2026</v>
      </c>
      <c r="E4" s="73" t="s">
        <v>168</v>
      </c>
      <c r="F4" s="74" t="s">
        <v>180</v>
      </c>
      <c r="G4" s="75" t="s">
        <v>181</v>
      </c>
      <c r="H4" s="74" t="s">
        <v>182</v>
      </c>
      <c r="I4" s="75" t="s">
        <v>172</v>
      </c>
      <c r="J4" s="74" t="s">
        <v>183</v>
      </c>
      <c r="K4" s="75" t="s">
        <v>184</v>
      </c>
      <c r="L4" s="76">
        <v>46206</v>
      </c>
      <c r="M4" s="77">
        <v>12900</v>
      </c>
      <c r="N4" s="77">
        <v>15609</v>
      </c>
      <c r="O4" s="74">
        <v>6</v>
      </c>
    </row>
    <row r="5" spans="1:15" ht="48" x14ac:dyDescent="0.25">
      <c r="A5" s="67" t="s">
        <v>18</v>
      </c>
      <c r="B5" s="71" t="s">
        <v>19</v>
      </c>
      <c r="C5" s="72" t="s">
        <v>167</v>
      </c>
      <c r="D5" s="71">
        <v>2026</v>
      </c>
      <c r="E5" s="73" t="s">
        <v>168</v>
      </c>
      <c r="F5" s="74" t="s">
        <v>185</v>
      </c>
      <c r="G5" s="75" t="s">
        <v>186</v>
      </c>
      <c r="H5" s="74" t="s">
        <v>187</v>
      </c>
      <c r="I5" s="75" t="s">
        <v>22</v>
      </c>
      <c r="J5" s="74" t="s">
        <v>188</v>
      </c>
      <c r="K5" s="75" t="s">
        <v>189</v>
      </c>
      <c r="L5" s="76">
        <v>46206</v>
      </c>
      <c r="M5" s="77">
        <v>14210</v>
      </c>
      <c r="N5" s="77">
        <v>17194.099999999999</v>
      </c>
      <c r="O5" s="74">
        <v>1</v>
      </c>
    </row>
    <row r="6" spans="1:15" ht="48" x14ac:dyDescent="0.25">
      <c r="A6" s="67" t="s">
        <v>18</v>
      </c>
      <c r="B6" s="71" t="s">
        <v>19</v>
      </c>
      <c r="C6" s="72" t="s">
        <v>167</v>
      </c>
      <c r="D6" s="71">
        <v>2026</v>
      </c>
      <c r="E6" s="73" t="s">
        <v>168</v>
      </c>
      <c r="F6" s="74" t="s">
        <v>190</v>
      </c>
      <c r="G6" s="75" t="s">
        <v>191</v>
      </c>
      <c r="H6" s="74" t="s">
        <v>192</v>
      </c>
      <c r="I6" s="75" t="s">
        <v>22</v>
      </c>
      <c r="J6" s="74" t="s">
        <v>193</v>
      </c>
      <c r="K6" s="75" t="s">
        <v>194</v>
      </c>
      <c r="L6" s="76">
        <v>46206</v>
      </c>
      <c r="M6" s="77">
        <v>6179</v>
      </c>
      <c r="N6" s="77">
        <v>7476.59</v>
      </c>
      <c r="O6" s="74">
        <v>1</v>
      </c>
    </row>
    <row r="7" spans="1:15" ht="48" x14ac:dyDescent="0.25">
      <c r="A7" s="67" t="s">
        <v>18</v>
      </c>
      <c r="B7" s="71" t="s">
        <v>19</v>
      </c>
      <c r="C7" s="72" t="s">
        <v>167</v>
      </c>
      <c r="D7" s="71">
        <v>2026</v>
      </c>
      <c r="E7" s="73" t="s">
        <v>168</v>
      </c>
      <c r="F7" s="74" t="s">
        <v>195</v>
      </c>
      <c r="G7" s="75" t="s">
        <v>196</v>
      </c>
      <c r="H7" s="74" t="s">
        <v>197</v>
      </c>
      <c r="I7" s="75" t="s">
        <v>22</v>
      </c>
      <c r="J7" s="74" t="s">
        <v>198</v>
      </c>
      <c r="K7" s="75" t="s">
        <v>199</v>
      </c>
      <c r="L7" s="76">
        <v>46206</v>
      </c>
      <c r="M7" s="77">
        <v>13211.72</v>
      </c>
      <c r="N7" s="77">
        <v>15986.18</v>
      </c>
      <c r="O7" s="74">
        <v>1</v>
      </c>
    </row>
    <row r="8" spans="1:15" ht="48" x14ac:dyDescent="0.25">
      <c r="A8" s="67" t="s">
        <v>18</v>
      </c>
      <c r="B8" s="71" t="s">
        <v>19</v>
      </c>
      <c r="C8" s="72" t="s">
        <v>167</v>
      </c>
      <c r="D8" s="71">
        <v>2026</v>
      </c>
      <c r="E8" s="73" t="s">
        <v>168</v>
      </c>
      <c r="F8" s="74" t="s">
        <v>200</v>
      </c>
      <c r="G8" s="75" t="s">
        <v>201</v>
      </c>
      <c r="H8" s="74" t="s">
        <v>202</v>
      </c>
      <c r="I8" s="75" t="s">
        <v>22</v>
      </c>
      <c r="J8" s="74" t="s">
        <v>203</v>
      </c>
      <c r="K8" s="75" t="s">
        <v>204</v>
      </c>
      <c r="L8" s="76">
        <v>46212</v>
      </c>
      <c r="M8" s="77">
        <v>1988</v>
      </c>
      <c r="N8" s="77">
        <v>2405.48</v>
      </c>
      <c r="O8" s="74">
        <v>5</v>
      </c>
    </row>
    <row r="9" spans="1:15" ht="48" x14ac:dyDescent="0.25">
      <c r="A9" s="67" t="s">
        <v>18</v>
      </c>
      <c r="B9" s="71" t="s">
        <v>19</v>
      </c>
      <c r="C9" s="72" t="s">
        <v>167</v>
      </c>
      <c r="D9" s="71">
        <v>2026</v>
      </c>
      <c r="E9" s="73" t="s">
        <v>168</v>
      </c>
      <c r="F9" s="74" t="s">
        <v>205</v>
      </c>
      <c r="G9" s="75" t="s">
        <v>206</v>
      </c>
      <c r="H9" s="74" t="s">
        <v>207</v>
      </c>
      <c r="I9" s="75" t="s">
        <v>22</v>
      </c>
      <c r="J9" s="74" t="s">
        <v>178</v>
      </c>
      <c r="K9" s="75" t="s">
        <v>179</v>
      </c>
      <c r="L9" s="76">
        <v>46212</v>
      </c>
      <c r="M9" s="77">
        <v>3397</v>
      </c>
      <c r="N9" s="77">
        <v>4110.37</v>
      </c>
      <c r="O9" s="74">
        <v>1</v>
      </c>
    </row>
    <row r="10" spans="1:15" ht="48" x14ac:dyDescent="0.25">
      <c r="A10" s="67" t="s">
        <v>18</v>
      </c>
      <c r="B10" s="71" t="s">
        <v>19</v>
      </c>
      <c r="C10" s="72" t="s">
        <v>167</v>
      </c>
      <c r="D10" s="71">
        <v>2026</v>
      </c>
      <c r="E10" s="73" t="s">
        <v>168</v>
      </c>
      <c r="F10" s="74" t="s">
        <v>208</v>
      </c>
      <c r="G10" s="75" t="s">
        <v>209</v>
      </c>
      <c r="H10" s="74" t="s">
        <v>210</v>
      </c>
      <c r="I10" s="75" t="s">
        <v>22</v>
      </c>
      <c r="J10" s="74" t="s">
        <v>211</v>
      </c>
      <c r="K10" s="75" t="s">
        <v>212</v>
      </c>
      <c r="L10" s="76">
        <v>46212</v>
      </c>
      <c r="M10" s="77">
        <v>3161.5</v>
      </c>
      <c r="N10" s="77">
        <v>3825.42</v>
      </c>
      <c r="O10" s="74">
        <v>1</v>
      </c>
    </row>
    <row r="11" spans="1:15" ht="48" x14ac:dyDescent="0.25">
      <c r="A11" s="67" t="s">
        <v>18</v>
      </c>
      <c r="B11" s="71" t="s">
        <v>19</v>
      </c>
      <c r="C11" s="72" t="s">
        <v>167</v>
      </c>
      <c r="D11" s="71">
        <v>2026</v>
      </c>
      <c r="E11" s="73" t="s">
        <v>168</v>
      </c>
      <c r="F11" s="74" t="s">
        <v>213</v>
      </c>
      <c r="G11" s="75" t="s">
        <v>214</v>
      </c>
      <c r="H11" s="74" t="s">
        <v>207</v>
      </c>
      <c r="I11" s="75" t="s">
        <v>22</v>
      </c>
      <c r="J11" s="74" t="s">
        <v>215</v>
      </c>
      <c r="K11" s="75" t="s">
        <v>216</v>
      </c>
      <c r="L11" s="76">
        <v>46216</v>
      </c>
      <c r="M11" s="77">
        <v>3037</v>
      </c>
      <c r="N11" s="77">
        <v>3674.77</v>
      </c>
      <c r="O11" s="74">
        <v>1</v>
      </c>
    </row>
    <row r="12" spans="1:15" ht="48" x14ac:dyDescent="0.25">
      <c r="A12" s="67" t="s">
        <v>18</v>
      </c>
      <c r="B12" s="71" t="s">
        <v>19</v>
      </c>
      <c r="C12" s="72" t="s">
        <v>167</v>
      </c>
      <c r="D12" s="71">
        <v>2026</v>
      </c>
      <c r="E12" s="73" t="s">
        <v>168</v>
      </c>
      <c r="F12" s="74" t="s">
        <v>217</v>
      </c>
      <c r="G12" s="75" t="s">
        <v>218</v>
      </c>
      <c r="H12" s="74" t="s">
        <v>219</v>
      </c>
      <c r="I12" s="75" t="s">
        <v>172</v>
      </c>
      <c r="J12" s="74" t="s">
        <v>220</v>
      </c>
      <c r="K12" s="75" t="s">
        <v>221</v>
      </c>
      <c r="L12" s="76">
        <v>46217</v>
      </c>
      <c r="M12" s="77">
        <v>5640</v>
      </c>
      <c r="N12" s="77">
        <v>5640</v>
      </c>
      <c r="O12" s="74">
        <v>3</v>
      </c>
    </row>
    <row r="13" spans="1:15" ht="48" x14ac:dyDescent="0.25">
      <c r="A13" s="67" t="s">
        <v>18</v>
      </c>
      <c r="B13" s="71" t="s">
        <v>19</v>
      </c>
      <c r="C13" s="72" t="s">
        <v>167</v>
      </c>
      <c r="D13" s="71">
        <v>2026</v>
      </c>
      <c r="E13" s="73" t="s">
        <v>168</v>
      </c>
      <c r="F13" s="74" t="s">
        <v>222</v>
      </c>
      <c r="G13" s="75" t="s">
        <v>223</v>
      </c>
      <c r="H13" s="74" t="s">
        <v>207</v>
      </c>
      <c r="I13" s="75" t="s">
        <v>22</v>
      </c>
      <c r="J13" s="74" t="s">
        <v>178</v>
      </c>
      <c r="K13" s="75" t="s">
        <v>179</v>
      </c>
      <c r="L13" s="76">
        <v>46217</v>
      </c>
      <c r="M13" s="77">
        <v>1834.3</v>
      </c>
      <c r="N13" s="77">
        <v>2219.5</v>
      </c>
      <c r="O13" s="74">
        <v>1</v>
      </c>
    </row>
    <row r="14" spans="1:15" ht="48" x14ac:dyDescent="0.25">
      <c r="A14" s="67" t="s">
        <v>18</v>
      </c>
      <c r="B14" s="71" t="s">
        <v>19</v>
      </c>
      <c r="C14" s="72" t="s">
        <v>167</v>
      </c>
      <c r="D14" s="71">
        <v>2026</v>
      </c>
      <c r="E14" s="73" t="s">
        <v>168</v>
      </c>
      <c r="F14" s="74" t="s">
        <v>224</v>
      </c>
      <c r="G14" s="75" t="s">
        <v>225</v>
      </c>
      <c r="H14" s="74" t="s">
        <v>207</v>
      </c>
      <c r="I14" s="75" t="s">
        <v>22</v>
      </c>
      <c r="J14" s="74" t="s">
        <v>178</v>
      </c>
      <c r="K14" s="75" t="s">
        <v>179</v>
      </c>
      <c r="L14" s="76">
        <v>46217</v>
      </c>
      <c r="M14" s="77">
        <v>2729</v>
      </c>
      <c r="N14" s="77">
        <v>3302.09</v>
      </c>
      <c r="O14" s="74">
        <v>1</v>
      </c>
    </row>
    <row r="15" spans="1:15" ht="48" x14ac:dyDescent="0.25">
      <c r="A15" s="67" t="s">
        <v>18</v>
      </c>
      <c r="B15" s="71" t="s">
        <v>19</v>
      </c>
      <c r="C15" s="72" t="s">
        <v>167</v>
      </c>
      <c r="D15" s="71">
        <v>2026</v>
      </c>
      <c r="E15" s="73" t="s">
        <v>168</v>
      </c>
      <c r="F15" s="74" t="s">
        <v>226</v>
      </c>
      <c r="G15" s="75" t="s">
        <v>227</v>
      </c>
      <c r="H15" s="74" t="s">
        <v>228</v>
      </c>
      <c r="I15" s="75" t="s">
        <v>22</v>
      </c>
      <c r="J15" s="74" t="s">
        <v>211</v>
      </c>
      <c r="K15" s="75" t="s">
        <v>212</v>
      </c>
      <c r="L15" s="76">
        <v>46217</v>
      </c>
      <c r="M15" s="77">
        <v>4366</v>
      </c>
      <c r="N15" s="77">
        <v>5282.86</v>
      </c>
      <c r="O15" s="74">
        <v>1</v>
      </c>
    </row>
    <row r="16" spans="1:15" ht="48" x14ac:dyDescent="0.25">
      <c r="A16" s="67" t="s">
        <v>18</v>
      </c>
      <c r="B16" s="71" t="s">
        <v>19</v>
      </c>
      <c r="C16" s="72" t="s">
        <v>167</v>
      </c>
      <c r="D16" s="71">
        <v>2026</v>
      </c>
      <c r="E16" s="73" t="s">
        <v>168</v>
      </c>
      <c r="F16" s="74" t="s">
        <v>229</v>
      </c>
      <c r="G16" s="75" t="s">
        <v>230</v>
      </c>
      <c r="H16" s="74" t="s">
        <v>231</v>
      </c>
      <c r="I16" s="75" t="s">
        <v>22</v>
      </c>
      <c r="J16" s="74" t="s">
        <v>232</v>
      </c>
      <c r="K16" s="75" t="s">
        <v>233</v>
      </c>
      <c r="L16" s="76">
        <v>46217</v>
      </c>
      <c r="M16" s="77">
        <v>6158.6</v>
      </c>
      <c r="N16" s="77">
        <v>7451.91</v>
      </c>
      <c r="O16" s="74">
        <v>1</v>
      </c>
    </row>
    <row r="17" spans="1:15" ht="48" x14ac:dyDescent="0.25">
      <c r="A17" s="67" t="s">
        <v>18</v>
      </c>
      <c r="B17" s="71" t="s">
        <v>19</v>
      </c>
      <c r="C17" s="72" t="s">
        <v>167</v>
      </c>
      <c r="D17" s="71">
        <v>2026</v>
      </c>
      <c r="E17" s="73" t="s">
        <v>168</v>
      </c>
      <c r="F17" s="74" t="s">
        <v>234</v>
      </c>
      <c r="G17" s="75" t="s">
        <v>235</v>
      </c>
      <c r="H17" s="74" t="s">
        <v>236</v>
      </c>
      <c r="I17" s="75" t="s">
        <v>22</v>
      </c>
      <c r="J17" s="74" t="s">
        <v>211</v>
      </c>
      <c r="K17" s="75" t="s">
        <v>212</v>
      </c>
      <c r="L17" s="76">
        <v>46217</v>
      </c>
      <c r="M17" s="77">
        <v>4246.6899999999996</v>
      </c>
      <c r="N17" s="77">
        <v>5138.49</v>
      </c>
      <c r="O17" s="74">
        <v>1</v>
      </c>
    </row>
    <row r="18" spans="1:15" ht="48" x14ac:dyDescent="0.25">
      <c r="A18" s="67" t="s">
        <v>18</v>
      </c>
      <c r="B18" s="71" t="s">
        <v>19</v>
      </c>
      <c r="C18" s="72" t="s">
        <v>167</v>
      </c>
      <c r="D18" s="71">
        <v>2026</v>
      </c>
      <c r="E18" s="73" t="s">
        <v>168</v>
      </c>
      <c r="F18" s="74" t="s">
        <v>237</v>
      </c>
      <c r="G18" s="75" t="s">
        <v>238</v>
      </c>
      <c r="H18" s="74" t="s">
        <v>207</v>
      </c>
      <c r="I18" s="75" t="s">
        <v>22</v>
      </c>
      <c r="J18" s="74" t="s">
        <v>178</v>
      </c>
      <c r="K18" s="75" t="s">
        <v>179</v>
      </c>
      <c r="L18" s="76">
        <v>46217</v>
      </c>
      <c r="M18" s="77">
        <v>1775</v>
      </c>
      <c r="N18" s="77">
        <v>2147.75</v>
      </c>
      <c r="O18" s="74">
        <v>1</v>
      </c>
    </row>
    <row r="19" spans="1:15" ht="48" x14ac:dyDescent="0.25">
      <c r="A19" s="67" t="s">
        <v>18</v>
      </c>
      <c r="B19" s="71" t="s">
        <v>19</v>
      </c>
      <c r="C19" s="72" t="s">
        <v>167</v>
      </c>
      <c r="D19" s="71">
        <v>2026</v>
      </c>
      <c r="E19" s="73" t="s">
        <v>168</v>
      </c>
      <c r="F19" s="74" t="s">
        <v>239</v>
      </c>
      <c r="G19" s="75" t="s">
        <v>240</v>
      </c>
      <c r="H19" s="74" t="s">
        <v>241</v>
      </c>
      <c r="I19" s="75" t="s">
        <v>22</v>
      </c>
      <c r="J19" s="74" t="s">
        <v>242</v>
      </c>
      <c r="K19" s="75" t="s">
        <v>243</v>
      </c>
      <c r="L19" s="76">
        <v>46217</v>
      </c>
      <c r="M19" s="77">
        <v>6150</v>
      </c>
      <c r="N19" s="77">
        <v>7441.5</v>
      </c>
      <c r="O19" s="74">
        <v>1</v>
      </c>
    </row>
    <row r="20" spans="1:15" ht="48" x14ac:dyDescent="0.25">
      <c r="A20" s="67" t="s">
        <v>18</v>
      </c>
      <c r="B20" s="71" t="s">
        <v>19</v>
      </c>
      <c r="C20" s="72" t="s">
        <v>167</v>
      </c>
      <c r="D20" s="71">
        <v>2026</v>
      </c>
      <c r="E20" s="73" t="s">
        <v>168</v>
      </c>
      <c r="F20" s="74" t="s">
        <v>244</v>
      </c>
      <c r="G20" s="75" t="s">
        <v>245</v>
      </c>
      <c r="H20" s="74" t="s">
        <v>246</v>
      </c>
      <c r="I20" s="75" t="s">
        <v>22</v>
      </c>
      <c r="J20" s="74" t="s">
        <v>247</v>
      </c>
      <c r="K20" s="75" t="s">
        <v>248</v>
      </c>
      <c r="L20" s="76">
        <v>46218</v>
      </c>
      <c r="M20" s="77">
        <v>20561.21</v>
      </c>
      <c r="N20" s="77">
        <v>20561.21</v>
      </c>
      <c r="O20" s="74">
        <v>2</v>
      </c>
    </row>
    <row r="21" spans="1:15" ht="48" x14ac:dyDescent="0.25">
      <c r="A21" s="67" t="s">
        <v>18</v>
      </c>
      <c r="B21" s="71" t="s">
        <v>19</v>
      </c>
      <c r="C21" s="72" t="s">
        <v>167</v>
      </c>
      <c r="D21" s="71">
        <v>2026</v>
      </c>
      <c r="E21" s="73" t="s">
        <v>168</v>
      </c>
      <c r="F21" s="74" t="s">
        <v>249</v>
      </c>
      <c r="G21" s="75" t="s">
        <v>250</v>
      </c>
      <c r="H21" s="74" t="s">
        <v>251</v>
      </c>
      <c r="I21" s="75" t="s">
        <v>22</v>
      </c>
      <c r="J21" s="74" t="s">
        <v>178</v>
      </c>
      <c r="K21" s="75" t="s">
        <v>179</v>
      </c>
      <c r="L21" s="76">
        <v>46218</v>
      </c>
      <c r="M21" s="77">
        <v>3010.49</v>
      </c>
      <c r="N21" s="77">
        <v>3642.69</v>
      </c>
      <c r="O21" s="74">
        <v>1</v>
      </c>
    </row>
    <row r="22" spans="1:15" ht="48" x14ac:dyDescent="0.25">
      <c r="A22" s="67" t="s">
        <v>18</v>
      </c>
      <c r="B22" s="71" t="s">
        <v>19</v>
      </c>
      <c r="C22" s="72" t="s">
        <v>167</v>
      </c>
      <c r="D22" s="71">
        <v>2026</v>
      </c>
      <c r="E22" s="73" t="s">
        <v>168</v>
      </c>
      <c r="F22" s="74" t="s">
        <v>252</v>
      </c>
      <c r="G22" s="75" t="s">
        <v>253</v>
      </c>
      <c r="H22" s="74" t="s">
        <v>254</v>
      </c>
      <c r="I22" s="75" t="s">
        <v>22</v>
      </c>
      <c r="J22" s="74" t="s">
        <v>255</v>
      </c>
      <c r="K22" s="75" t="s">
        <v>256</v>
      </c>
      <c r="L22" s="76">
        <v>46218</v>
      </c>
      <c r="M22" s="77">
        <v>10000</v>
      </c>
      <c r="N22" s="77">
        <v>12100</v>
      </c>
      <c r="O22" s="74">
        <v>1</v>
      </c>
    </row>
    <row r="23" spans="1:15" ht="48" x14ac:dyDescent="0.25">
      <c r="A23" s="67" t="s">
        <v>18</v>
      </c>
      <c r="B23" s="71" t="s">
        <v>19</v>
      </c>
      <c r="C23" s="72" t="s">
        <v>167</v>
      </c>
      <c r="D23" s="71">
        <v>2026</v>
      </c>
      <c r="E23" s="73" t="s">
        <v>168</v>
      </c>
      <c r="F23" s="74" t="s">
        <v>257</v>
      </c>
      <c r="G23" s="75" t="s">
        <v>258</v>
      </c>
      <c r="H23" s="74" t="s">
        <v>259</v>
      </c>
      <c r="I23" s="75" t="s">
        <v>22</v>
      </c>
      <c r="J23" s="74" t="s">
        <v>260</v>
      </c>
      <c r="K23" s="75" t="s">
        <v>261</v>
      </c>
      <c r="L23" s="76">
        <v>46219</v>
      </c>
      <c r="M23" s="77">
        <v>3300</v>
      </c>
      <c r="N23" s="77">
        <v>3993</v>
      </c>
      <c r="O23" s="74">
        <v>3</v>
      </c>
    </row>
    <row r="24" spans="1:15" ht="48" x14ac:dyDescent="0.25">
      <c r="A24" s="67" t="s">
        <v>18</v>
      </c>
      <c r="B24" s="71" t="s">
        <v>19</v>
      </c>
      <c r="C24" s="72" t="s">
        <v>167</v>
      </c>
      <c r="D24" s="71">
        <v>2026</v>
      </c>
      <c r="E24" s="73" t="s">
        <v>168</v>
      </c>
      <c r="F24" s="74" t="s">
        <v>262</v>
      </c>
      <c r="G24" s="75" t="s">
        <v>263</v>
      </c>
      <c r="H24" s="74" t="s">
        <v>207</v>
      </c>
      <c r="I24" s="75" t="s">
        <v>22</v>
      </c>
      <c r="J24" s="74" t="s">
        <v>178</v>
      </c>
      <c r="K24" s="75" t="s">
        <v>179</v>
      </c>
      <c r="L24" s="76">
        <v>46219</v>
      </c>
      <c r="M24" s="77">
        <v>1109</v>
      </c>
      <c r="N24" s="77">
        <v>1341.89</v>
      </c>
      <c r="O24" s="74">
        <v>1</v>
      </c>
    </row>
    <row r="25" spans="1:15" ht="48" x14ac:dyDescent="0.25">
      <c r="A25" s="67" t="s">
        <v>18</v>
      </c>
      <c r="B25" s="71" t="s">
        <v>19</v>
      </c>
      <c r="C25" s="72" t="s">
        <v>167</v>
      </c>
      <c r="D25" s="71">
        <v>2026</v>
      </c>
      <c r="E25" s="73" t="s">
        <v>168</v>
      </c>
      <c r="F25" s="74" t="s">
        <v>264</v>
      </c>
      <c r="G25" s="75" t="s">
        <v>265</v>
      </c>
      <c r="H25" s="74" t="s">
        <v>266</v>
      </c>
      <c r="I25" s="75" t="s">
        <v>22</v>
      </c>
      <c r="J25" s="74" t="s">
        <v>267</v>
      </c>
      <c r="K25" s="75" t="s">
        <v>268</v>
      </c>
      <c r="L25" s="76">
        <v>46220</v>
      </c>
      <c r="M25" s="77">
        <v>4634</v>
      </c>
      <c r="N25" s="77">
        <v>5607.14</v>
      </c>
      <c r="O25" s="74">
        <v>1</v>
      </c>
    </row>
    <row r="26" spans="1:15" ht="48" x14ac:dyDescent="0.25">
      <c r="A26" s="67" t="s">
        <v>18</v>
      </c>
      <c r="B26" s="71" t="s">
        <v>19</v>
      </c>
      <c r="C26" s="72" t="s">
        <v>167</v>
      </c>
      <c r="D26" s="71">
        <v>2026</v>
      </c>
      <c r="E26" s="73" t="s">
        <v>168</v>
      </c>
      <c r="F26" s="74" t="s">
        <v>269</v>
      </c>
      <c r="G26" s="75" t="s">
        <v>270</v>
      </c>
      <c r="H26" s="74" t="s">
        <v>271</v>
      </c>
      <c r="I26" s="75" t="s">
        <v>22</v>
      </c>
      <c r="J26" s="74" t="s">
        <v>272</v>
      </c>
      <c r="K26" s="75" t="s">
        <v>273</v>
      </c>
      <c r="L26" s="76">
        <v>46220</v>
      </c>
      <c r="M26" s="77">
        <v>6871.8</v>
      </c>
      <c r="N26" s="77">
        <v>8314.8799999999992</v>
      </c>
      <c r="O26" s="74">
        <v>1</v>
      </c>
    </row>
    <row r="27" spans="1:15" ht="48" x14ac:dyDescent="0.25">
      <c r="A27" s="67" t="s">
        <v>18</v>
      </c>
      <c r="B27" s="71" t="s">
        <v>19</v>
      </c>
      <c r="C27" s="72" t="s">
        <v>167</v>
      </c>
      <c r="D27" s="71">
        <v>2026</v>
      </c>
      <c r="E27" s="73" t="s">
        <v>168</v>
      </c>
      <c r="F27" s="74" t="s">
        <v>274</v>
      </c>
      <c r="G27" s="75" t="s">
        <v>275</v>
      </c>
      <c r="H27" s="74" t="s">
        <v>276</v>
      </c>
      <c r="I27" s="75" t="s">
        <v>22</v>
      </c>
      <c r="J27" s="74" t="s">
        <v>272</v>
      </c>
      <c r="K27" s="75" t="s">
        <v>273</v>
      </c>
      <c r="L27" s="76">
        <v>46220</v>
      </c>
      <c r="M27" s="77">
        <v>14494.21</v>
      </c>
      <c r="N27" s="77">
        <v>17537.990000000002</v>
      </c>
      <c r="O27" s="74">
        <v>1</v>
      </c>
    </row>
    <row r="28" spans="1:15" ht="48" x14ac:dyDescent="0.25">
      <c r="A28" s="67" t="s">
        <v>18</v>
      </c>
      <c r="B28" s="71" t="s">
        <v>19</v>
      </c>
      <c r="C28" s="72" t="s">
        <v>167</v>
      </c>
      <c r="D28" s="71">
        <v>2026</v>
      </c>
      <c r="E28" s="73" t="s">
        <v>168</v>
      </c>
      <c r="F28" s="74" t="s">
        <v>277</v>
      </c>
      <c r="G28" s="75" t="s">
        <v>278</v>
      </c>
      <c r="H28" s="74" t="s">
        <v>279</v>
      </c>
      <c r="I28" s="75" t="s">
        <v>22</v>
      </c>
      <c r="J28" s="74" t="s">
        <v>280</v>
      </c>
      <c r="K28" s="75" t="s">
        <v>281</v>
      </c>
      <c r="L28" s="76">
        <v>46220</v>
      </c>
      <c r="M28" s="77">
        <v>3432.35</v>
      </c>
      <c r="N28" s="77">
        <v>4153.1400000000003</v>
      </c>
      <c r="O28" s="74">
        <v>1</v>
      </c>
    </row>
    <row r="29" spans="1:15" ht="48" x14ac:dyDescent="0.25">
      <c r="A29" s="67" t="s">
        <v>18</v>
      </c>
      <c r="B29" s="71" t="s">
        <v>19</v>
      </c>
      <c r="C29" s="72" t="s">
        <v>167</v>
      </c>
      <c r="D29" s="71">
        <v>2026</v>
      </c>
      <c r="E29" s="73" t="s">
        <v>168</v>
      </c>
      <c r="F29" s="74" t="s">
        <v>282</v>
      </c>
      <c r="G29" s="75" t="s">
        <v>283</v>
      </c>
      <c r="H29" s="74" t="s">
        <v>284</v>
      </c>
      <c r="I29" s="75" t="s">
        <v>172</v>
      </c>
      <c r="J29" s="74" t="s">
        <v>285</v>
      </c>
      <c r="K29" s="75" t="s">
        <v>286</v>
      </c>
      <c r="L29" s="76">
        <v>46224</v>
      </c>
      <c r="M29" s="77">
        <v>4452.7299999999996</v>
      </c>
      <c r="N29" s="77">
        <v>5387.8</v>
      </c>
      <c r="O29" s="74">
        <v>3</v>
      </c>
    </row>
    <row r="30" spans="1:15" ht="48" x14ac:dyDescent="0.25">
      <c r="A30" s="67" t="s">
        <v>18</v>
      </c>
      <c r="B30" s="71" t="s">
        <v>19</v>
      </c>
      <c r="C30" s="72" t="s">
        <v>167</v>
      </c>
      <c r="D30" s="71">
        <v>2026</v>
      </c>
      <c r="E30" s="73" t="s">
        <v>168</v>
      </c>
      <c r="F30" s="74" t="s">
        <v>287</v>
      </c>
      <c r="G30" s="75" t="s">
        <v>288</v>
      </c>
      <c r="H30" s="74" t="s">
        <v>289</v>
      </c>
      <c r="I30" s="75" t="s">
        <v>22</v>
      </c>
      <c r="J30" s="74">
        <v>841412217</v>
      </c>
      <c r="K30" s="75" t="s">
        <v>290</v>
      </c>
      <c r="L30" s="76">
        <v>46224</v>
      </c>
      <c r="M30" s="77">
        <v>50000</v>
      </c>
      <c r="N30" s="77">
        <v>50000</v>
      </c>
      <c r="O30" s="74">
        <v>3</v>
      </c>
    </row>
    <row r="31" spans="1:15" ht="48" x14ac:dyDescent="0.25">
      <c r="A31" s="67" t="s">
        <v>18</v>
      </c>
      <c r="B31" s="71" t="s">
        <v>19</v>
      </c>
      <c r="C31" s="72" t="s">
        <v>167</v>
      </c>
      <c r="D31" s="71">
        <v>2026</v>
      </c>
      <c r="E31" s="73" t="s">
        <v>168</v>
      </c>
      <c r="F31" s="74" t="s">
        <v>291</v>
      </c>
      <c r="G31" s="75" t="s">
        <v>292</v>
      </c>
      <c r="H31" s="74" t="s">
        <v>293</v>
      </c>
      <c r="I31" s="75" t="s">
        <v>22</v>
      </c>
      <c r="J31" s="74" t="s">
        <v>294</v>
      </c>
      <c r="K31" s="75" t="s">
        <v>295</v>
      </c>
      <c r="L31" s="76">
        <v>46225</v>
      </c>
      <c r="M31" s="77">
        <v>2950</v>
      </c>
      <c r="N31" s="77">
        <v>3569.5</v>
      </c>
      <c r="O31" s="74">
        <v>4</v>
      </c>
    </row>
    <row r="32" spans="1:15" ht="72.75" x14ac:dyDescent="0.25">
      <c r="A32" s="67" t="s">
        <v>18</v>
      </c>
      <c r="B32" s="71" t="s">
        <v>19</v>
      </c>
      <c r="C32" s="72" t="s">
        <v>167</v>
      </c>
      <c r="D32" s="71">
        <v>2026</v>
      </c>
      <c r="E32" s="73" t="s">
        <v>168</v>
      </c>
      <c r="F32" s="74" t="s">
        <v>296</v>
      </c>
      <c r="G32" s="75" t="s">
        <v>297</v>
      </c>
      <c r="H32" s="74" t="s">
        <v>298</v>
      </c>
      <c r="I32" s="75" t="s">
        <v>172</v>
      </c>
      <c r="J32" s="74" t="s">
        <v>299</v>
      </c>
      <c r="K32" s="75" t="s">
        <v>300</v>
      </c>
      <c r="L32" s="76">
        <v>46226</v>
      </c>
      <c r="M32" s="77">
        <v>9750</v>
      </c>
      <c r="N32" s="77">
        <v>11797.5</v>
      </c>
      <c r="O32" s="74">
        <v>1</v>
      </c>
    </row>
    <row r="33" spans="1:15" ht="48" x14ac:dyDescent="0.25">
      <c r="A33" s="67" t="s">
        <v>18</v>
      </c>
      <c r="B33" s="71" t="s">
        <v>19</v>
      </c>
      <c r="C33" s="72" t="s">
        <v>167</v>
      </c>
      <c r="D33" s="71">
        <v>2026</v>
      </c>
      <c r="E33" s="73" t="s">
        <v>168</v>
      </c>
      <c r="F33" s="74" t="s">
        <v>301</v>
      </c>
      <c r="G33" s="75" t="s">
        <v>302</v>
      </c>
      <c r="H33" s="74" t="s">
        <v>303</v>
      </c>
      <c r="I33" s="75" t="s">
        <v>22</v>
      </c>
      <c r="J33" s="74" t="s">
        <v>304</v>
      </c>
      <c r="K33" s="75" t="s">
        <v>305</v>
      </c>
      <c r="L33" s="76">
        <v>46226</v>
      </c>
      <c r="M33" s="77">
        <v>19470</v>
      </c>
      <c r="N33" s="77">
        <v>23558.7</v>
      </c>
      <c r="O33" s="74">
        <v>15</v>
      </c>
    </row>
    <row r="34" spans="1:15" ht="48" x14ac:dyDescent="0.25">
      <c r="A34" s="67" t="s">
        <v>18</v>
      </c>
      <c r="B34" s="71" t="s">
        <v>19</v>
      </c>
      <c r="C34" s="72" t="s">
        <v>167</v>
      </c>
      <c r="D34" s="71">
        <v>2026</v>
      </c>
      <c r="E34" s="73" t="s">
        <v>168</v>
      </c>
      <c r="F34" s="74" t="s">
        <v>306</v>
      </c>
      <c r="G34" s="75" t="s">
        <v>307</v>
      </c>
      <c r="H34" s="74" t="s">
        <v>308</v>
      </c>
      <c r="I34" s="75" t="s">
        <v>172</v>
      </c>
      <c r="J34" s="74" t="s">
        <v>309</v>
      </c>
      <c r="K34" s="75" t="s">
        <v>310</v>
      </c>
      <c r="L34" s="76">
        <v>46227</v>
      </c>
      <c r="M34" s="77">
        <v>9800</v>
      </c>
      <c r="N34" s="77">
        <v>11858</v>
      </c>
      <c r="O34" s="74">
        <v>3</v>
      </c>
    </row>
    <row r="35" spans="1:15" ht="48" x14ac:dyDescent="0.25">
      <c r="A35" s="67" t="s">
        <v>18</v>
      </c>
      <c r="B35" s="71" t="s">
        <v>19</v>
      </c>
      <c r="C35" s="72" t="s">
        <v>167</v>
      </c>
      <c r="D35" s="71">
        <v>2026</v>
      </c>
      <c r="E35" s="73" t="s">
        <v>168</v>
      </c>
      <c r="F35" s="74" t="s">
        <v>311</v>
      </c>
      <c r="G35" s="75" t="s">
        <v>312</v>
      </c>
      <c r="H35" s="74" t="s">
        <v>207</v>
      </c>
      <c r="I35" s="75" t="s">
        <v>22</v>
      </c>
      <c r="J35" s="74" t="s">
        <v>215</v>
      </c>
      <c r="K35" s="75" t="s">
        <v>216</v>
      </c>
      <c r="L35" s="76">
        <v>46227</v>
      </c>
      <c r="M35" s="77">
        <v>1194.6500000000001</v>
      </c>
      <c r="N35" s="77">
        <v>1445.53</v>
      </c>
      <c r="O35" s="74">
        <v>1</v>
      </c>
    </row>
    <row r="36" spans="1:15" ht="48" x14ac:dyDescent="0.25">
      <c r="A36" s="67" t="s">
        <v>18</v>
      </c>
      <c r="B36" s="71" t="s">
        <v>19</v>
      </c>
      <c r="C36" s="72" t="s">
        <v>167</v>
      </c>
      <c r="D36" s="71">
        <v>2026</v>
      </c>
      <c r="E36" s="73" t="s">
        <v>168</v>
      </c>
      <c r="F36" s="74" t="s">
        <v>313</v>
      </c>
      <c r="G36" s="75" t="s">
        <v>314</v>
      </c>
      <c r="H36" s="74" t="s">
        <v>315</v>
      </c>
      <c r="I36" s="75" t="s">
        <v>22</v>
      </c>
      <c r="J36" s="74" t="s">
        <v>316</v>
      </c>
      <c r="K36" s="75" t="s">
        <v>317</v>
      </c>
      <c r="L36" s="76">
        <v>46229</v>
      </c>
      <c r="M36" s="77">
        <v>2582.35</v>
      </c>
      <c r="N36" s="77">
        <v>3124.64</v>
      </c>
      <c r="O36" s="74">
        <v>1</v>
      </c>
    </row>
    <row r="37" spans="1:15" ht="48" x14ac:dyDescent="0.25">
      <c r="A37" s="67" t="s">
        <v>18</v>
      </c>
      <c r="B37" s="71" t="s">
        <v>19</v>
      </c>
      <c r="C37" s="72" t="s">
        <v>167</v>
      </c>
      <c r="D37" s="71">
        <v>2026</v>
      </c>
      <c r="E37" s="73" t="s">
        <v>168</v>
      </c>
      <c r="F37" s="74" t="s">
        <v>318</v>
      </c>
      <c r="G37" s="75" t="s">
        <v>319</v>
      </c>
      <c r="H37" s="74" t="s">
        <v>320</v>
      </c>
      <c r="I37" s="75" t="s">
        <v>22</v>
      </c>
      <c r="J37" s="74" t="s">
        <v>321</v>
      </c>
      <c r="K37" s="75" t="s">
        <v>322</v>
      </c>
      <c r="L37" s="76">
        <v>46231</v>
      </c>
      <c r="M37" s="77">
        <v>1290</v>
      </c>
      <c r="N37" s="77">
        <v>1560.9</v>
      </c>
      <c r="O37" s="74">
        <v>1</v>
      </c>
    </row>
    <row r="38" spans="1:15" ht="48" x14ac:dyDescent="0.25">
      <c r="A38" s="67" t="s">
        <v>18</v>
      </c>
      <c r="B38" s="71" t="s">
        <v>19</v>
      </c>
      <c r="C38" s="72" t="s">
        <v>167</v>
      </c>
      <c r="D38" s="71">
        <v>2026</v>
      </c>
      <c r="E38" s="73" t="s">
        <v>168</v>
      </c>
      <c r="F38" s="74" t="s">
        <v>323</v>
      </c>
      <c r="G38" s="75" t="s">
        <v>324</v>
      </c>
      <c r="H38" s="74" t="s">
        <v>325</v>
      </c>
      <c r="I38" s="75" t="s">
        <v>172</v>
      </c>
      <c r="J38" s="74">
        <v>501498575</v>
      </c>
      <c r="K38" s="75" t="s">
        <v>326</v>
      </c>
      <c r="L38" s="76">
        <v>46232</v>
      </c>
      <c r="M38" s="77">
        <v>7064</v>
      </c>
      <c r="N38" s="77">
        <v>7064</v>
      </c>
      <c r="O38" s="74">
        <v>1</v>
      </c>
    </row>
    <row r="39" spans="1:15" ht="48" x14ac:dyDescent="0.25">
      <c r="A39" s="67" t="s">
        <v>18</v>
      </c>
      <c r="B39" s="71" t="s">
        <v>19</v>
      </c>
      <c r="C39" s="72" t="s">
        <v>167</v>
      </c>
      <c r="D39" s="71">
        <v>2026</v>
      </c>
      <c r="E39" s="73" t="s">
        <v>168</v>
      </c>
      <c r="F39" s="74" t="s">
        <v>327</v>
      </c>
      <c r="G39" s="75" t="s">
        <v>328</v>
      </c>
      <c r="H39" s="74" t="s">
        <v>329</v>
      </c>
      <c r="I39" s="75" t="s">
        <v>172</v>
      </c>
      <c r="J39" s="74" t="s">
        <v>330</v>
      </c>
      <c r="K39" s="75" t="s">
        <v>331</v>
      </c>
      <c r="L39" s="76">
        <v>46232</v>
      </c>
      <c r="M39" s="77">
        <v>19008.27</v>
      </c>
      <c r="N39" s="77">
        <v>23000.01</v>
      </c>
      <c r="O39" s="74">
        <v>1</v>
      </c>
    </row>
    <row r="40" spans="1:15" ht="48" x14ac:dyDescent="0.25">
      <c r="A40" s="67" t="s">
        <v>18</v>
      </c>
      <c r="B40" s="71" t="s">
        <v>19</v>
      </c>
      <c r="C40" s="72" t="s">
        <v>167</v>
      </c>
      <c r="D40" s="71">
        <v>2026</v>
      </c>
      <c r="E40" s="73" t="s">
        <v>168</v>
      </c>
      <c r="F40" s="74" t="s">
        <v>332</v>
      </c>
      <c r="G40" s="75" t="s">
        <v>333</v>
      </c>
      <c r="H40" s="74" t="s">
        <v>334</v>
      </c>
      <c r="I40" s="75" t="s">
        <v>22</v>
      </c>
      <c r="J40" s="74" t="s">
        <v>321</v>
      </c>
      <c r="K40" s="75" t="s">
        <v>322</v>
      </c>
      <c r="L40" s="76">
        <v>46233</v>
      </c>
      <c r="M40" s="77">
        <v>5670</v>
      </c>
      <c r="N40" s="77">
        <v>6860.7</v>
      </c>
      <c r="O40" s="74">
        <v>1</v>
      </c>
    </row>
    <row r="41" spans="1:15" ht="48" x14ac:dyDescent="0.25">
      <c r="A41" s="67" t="s">
        <v>18</v>
      </c>
      <c r="B41" s="71" t="s">
        <v>19</v>
      </c>
      <c r="C41" s="72" t="s">
        <v>167</v>
      </c>
      <c r="D41" s="71">
        <v>2026</v>
      </c>
      <c r="E41" s="73" t="s">
        <v>168</v>
      </c>
      <c r="F41" s="74" t="s">
        <v>335</v>
      </c>
      <c r="G41" s="75" t="s">
        <v>336</v>
      </c>
      <c r="H41" s="74" t="s">
        <v>207</v>
      </c>
      <c r="I41" s="75" t="s">
        <v>22</v>
      </c>
      <c r="J41" s="74" t="s">
        <v>178</v>
      </c>
      <c r="K41" s="75" t="s">
        <v>179</v>
      </c>
      <c r="L41" s="76">
        <v>46233</v>
      </c>
      <c r="M41" s="77">
        <v>1385</v>
      </c>
      <c r="N41" s="77">
        <v>1675.85</v>
      </c>
      <c r="O41" s="74">
        <v>1</v>
      </c>
    </row>
    <row r="42" spans="1:15" ht="48" x14ac:dyDescent="0.25">
      <c r="A42" s="67" t="s">
        <v>18</v>
      </c>
      <c r="B42" s="71" t="s">
        <v>19</v>
      </c>
      <c r="C42" s="72" t="s">
        <v>167</v>
      </c>
      <c r="D42" s="71">
        <v>2026</v>
      </c>
      <c r="E42" s="73" t="s">
        <v>168</v>
      </c>
      <c r="F42" s="74" t="s">
        <v>337</v>
      </c>
      <c r="G42" s="75" t="s">
        <v>338</v>
      </c>
      <c r="H42" s="74" t="s">
        <v>339</v>
      </c>
      <c r="I42" s="75" t="s">
        <v>172</v>
      </c>
      <c r="J42" s="74" t="s">
        <v>340</v>
      </c>
      <c r="K42" s="75" t="s">
        <v>341</v>
      </c>
      <c r="L42" s="76">
        <v>46234</v>
      </c>
      <c r="M42" s="77">
        <v>6690.91</v>
      </c>
      <c r="N42" s="77">
        <v>7360</v>
      </c>
      <c r="O42" s="74">
        <v>2</v>
      </c>
    </row>
    <row r="43" spans="1:15" ht="48" x14ac:dyDescent="0.25">
      <c r="A43" s="67" t="s">
        <v>18</v>
      </c>
      <c r="B43" s="71" t="s">
        <v>19</v>
      </c>
      <c r="C43" s="72" t="s">
        <v>167</v>
      </c>
      <c r="D43" s="71">
        <v>2026</v>
      </c>
      <c r="E43" s="73" t="s">
        <v>168</v>
      </c>
      <c r="F43" s="74" t="s">
        <v>342</v>
      </c>
      <c r="G43" s="75" t="s">
        <v>343</v>
      </c>
      <c r="H43" s="74" t="s">
        <v>344</v>
      </c>
      <c r="I43" s="75" t="s">
        <v>22</v>
      </c>
      <c r="J43" s="74" t="s">
        <v>345</v>
      </c>
      <c r="K43" s="75" t="s">
        <v>346</v>
      </c>
      <c r="L43" s="76">
        <v>46234</v>
      </c>
      <c r="M43" s="77">
        <v>7900</v>
      </c>
      <c r="N43" s="77">
        <v>7900</v>
      </c>
      <c r="O43" s="74">
        <v>1</v>
      </c>
    </row>
    <row r="44" spans="1:15" ht="48" x14ac:dyDescent="0.25">
      <c r="A44" s="67" t="s">
        <v>18</v>
      </c>
      <c r="B44" s="71" t="s">
        <v>19</v>
      </c>
      <c r="C44" s="72" t="s">
        <v>167</v>
      </c>
      <c r="D44" s="71">
        <v>2026</v>
      </c>
      <c r="E44" s="73" t="s">
        <v>168</v>
      </c>
      <c r="F44" s="74" t="s">
        <v>347</v>
      </c>
      <c r="G44" s="75" t="s">
        <v>348</v>
      </c>
      <c r="H44" s="74" t="s">
        <v>349</v>
      </c>
      <c r="I44" s="75" t="s">
        <v>172</v>
      </c>
      <c r="J44" s="74" t="s">
        <v>350</v>
      </c>
      <c r="K44" s="75" t="s">
        <v>351</v>
      </c>
      <c r="L44" s="76">
        <v>46237</v>
      </c>
      <c r="M44" s="77">
        <v>6900</v>
      </c>
      <c r="N44" s="77">
        <v>8349</v>
      </c>
      <c r="O44" s="74">
        <v>3</v>
      </c>
    </row>
    <row r="45" spans="1:15" ht="48" x14ac:dyDescent="0.25">
      <c r="A45" s="67" t="s">
        <v>18</v>
      </c>
      <c r="B45" s="71" t="s">
        <v>19</v>
      </c>
      <c r="C45" s="72" t="s">
        <v>167</v>
      </c>
      <c r="D45" s="71">
        <v>2026</v>
      </c>
      <c r="E45" s="73" t="s">
        <v>168</v>
      </c>
      <c r="F45" s="74" t="s">
        <v>352</v>
      </c>
      <c r="G45" s="75" t="s">
        <v>353</v>
      </c>
      <c r="H45" s="74" t="s">
        <v>354</v>
      </c>
      <c r="I45" s="75" t="s">
        <v>172</v>
      </c>
      <c r="J45" s="74" t="s">
        <v>355</v>
      </c>
      <c r="K45" s="75" t="s">
        <v>356</v>
      </c>
      <c r="L45" s="76">
        <v>46237</v>
      </c>
      <c r="M45" s="77">
        <v>5081.7299999999996</v>
      </c>
      <c r="N45" s="77">
        <v>5285</v>
      </c>
      <c r="O45" s="74">
        <v>3</v>
      </c>
    </row>
    <row r="46" spans="1:15" ht="48" x14ac:dyDescent="0.25">
      <c r="A46" s="67" t="s">
        <v>18</v>
      </c>
      <c r="B46" s="71" t="s">
        <v>19</v>
      </c>
      <c r="C46" s="72" t="s">
        <v>167</v>
      </c>
      <c r="D46" s="71">
        <v>2026</v>
      </c>
      <c r="E46" s="73" t="s">
        <v>168</v>
      </c>
      <c r="F46" s="74" t="s">
        <v>357</v>
      </c>
      <c r="G46" s="75" t="s">
        <v>358</v>
      </c>
      <c r="H46" s="74" t="s">
        <v>359</v>
      </c>
      <c r="I46" s="75" t="s">
        <v>172</v>
      </c>
      <c r="J46" s="74" t="s">
        <v>360</v>
      </c>
      <c r="K46" s="75" t="s">
        <v>361</v>
      </c>
      <c r="L46" s="76">
        <v>46269</v>
      </c>
      <c r="M46" s="77">
        <v>9775</v>
      </c>
      <c r="N46" s="77">
        <v>11827.75</v>
      </c>
      <c r="O46" s="74">
        <v>1</v>
      </c>
    </row>
    <row r="47" spans="1:15" ht="48" x14ac:dyDescent="0.25">
      <c r="A47" s="67" t="s">
        <v>18</v>
      </c>
      <c r="B47" s="71" t="s">
        <v>19</v>
      </c>
      <c r="C47" s="72" t="s">
        <v>167</v>
      </c>
      <c r="D47" s="71">
        <v>2026</v>
      </c>
      <c r="E47" s="73" t="s">
        <v>168</v>
      </c>
      <c r="F47" s="74" t="s">
        <v>362</v>
      </c>
      <c r="G47" s="75" t="s">
        <v>363</v>
      </c>
      <c r="H47" s="74" t="s">
        <v>364</v>
      </c>
      <c r="I47" s="75" t="s">
        <v>22</v>
      </c>
      <c r="J47" s="74" t="s">
        <v>365</v>
      </c>
      <c r="K47" s="75" t="s">
        <v>366</v>
      </c>
      <c r="L47" s="76">
        <v>46269</v>
      </c>
      <c r="M47" s="77">
        <v>6235.29</v>
      </c>
      <c r="N47" s="77">
        <v>7544.7</v>
      </c>
      <c r="O47" s="74">
        <v>3</v>
      </c>
    </row>
    <row r="48" spans="1:15" ht="48" x14ac:dyDescent="0.25">
      <c r="A48" s="67" t="s">
        <v>18</v>
      </c>
      <c r="B48" s="71" t="s">
        <v>19</v>
      </c>
      <c r="C48" s="72" t="s">
        <v>167</v>
      </c>
      <c r="D48" s="71">
        <v>2026</v>
      </c>
      <c r="E48" s="73" t="s">
        <v>168</v>
      </c>
      <c r="F48" s="74" t="s">
        <v>367</v>
      </c>
      <c r="G48" s="75" t="s">
        <v>368</v>
      </c>
      <c r="H48" s="74" t="s">
        <v>207</v>
      </c>
      <c r="I48" s="75" t="s">
        <v>22</v>
      </c>
      <c r="J48" s="74" t="s">
        <v>215</v>
      </c>
      <c r="K48" s="75" t="s">
        <v>216</v>
      </c>
      <c r="L48" s="76">
        <v>46269</v>
      </c>
      <c r="M48" s="77">
        <v>2411.5500000000002</v>
      </c>
      <c r="N48" s="77">
        <v>2917.98</v>
      </c>
      <c r="O48" s="74">
        <v>1</v>
      </c>
    </row>
    <row r="49" spans="1:15" ht="48" x14ac:dyDescent="0.25">
      <c r="A49" s="67" t="s">
        <v>18</v>
      </c>
      <c r="B49" s="71" t="s">
        <v>19</v>
      </c>
      <c r="C49" s="72" t="s">
        <v>167</v>
      </c>
      <c r="D49" s="71">
        <v>2026</v>
      </c>
      <c r="E49" s="73" t="s">
        <v>168</v>
      </c>
      <c r="F49" s="74" t="s">
        <v>369</v>
      </c>
      <c r="G49" s="75" t="s">
        <v>370</v>
      </c>
      <c r="H49" s="74" t="s">
        <v>371</v>
      </c>
      <c r="I49" s="75" t="s">
        <v>172</v>
      </c>
      <c r="J49" s="74" t="s">
        <v>372</v>
      </c>
      <c r="K49" s="75" t="s">
        <v>373</v>
      </c>
      <c r="L49" s="76">
        <v>46272</v>
      </c>
      <c r="M49" s="77">
        <v>7085.55</v>
      </c>
      <c r="N49" s="77">
        <v>8573.52</v>
      </c>
      <c r="O49" s="74">
        <v>1</v>
      </c>
    </row>
    <row r="50" spans="1:15" ht="48" x14ac:dyDescent="0.25">
      <c r="A50" s="67" t="s">
        <v>18</v>
      </c>
      <c r="B50" s="71" t="s">
        <v>19</v>
      </c>
      <c r="C50" s="72" t="s">
        <v>167</v>
      </c>
      <c r="D50" s="71">
        <v>2026</v>
      </c>
      <c r="E50" s="73" t="s">
        <v>168</v>
      </c>
      <c r="F50" s="74" t="s">
        <v>374</v>
      </c>
      <c r="G50" s="75" t="s">
        <v>375</v>
      </c>
      <c r="H50" s="74" t="s">
        <v>376</v>
      </c>
      <c r="I50" s="75" t="s">
        <v>172</v>
      </c>
      <c r="J50" s="74" t="s">
        <v>377</v>
      </c>
      <c r="K50" s="75" t="s">
        <v>378</v>
      </c>
      <c r="L50" s="76">
        <v>46272</v>
      </c>
      <c r="M50" s="77">
        <v>5567.5</v>
      </c>
      <c r="N50" s="77">
        <v>6124.25</v>
      </c>
      <c r="O50" s="74">
        <v>1</v>
      </c>
    </row>
    <row r="51" spans="1:15" ht="48" x14ac:dyDescent="0.25">
      <c r="A51" s="67" t="s">
        <v>18</v>
      </c>
      <c r="B51" s="71" t="s">
        <v>19</v>
      </c>
      <c r="C51" s="72" t="s">
        <v>167</v>
      </c>
      <c r="D51" s="71">
        <v>2026</v>
      </c>
      <c r="E51" s="73" t="s">
        <v>168</v>
      </c>
      <c r="F51" s="74" t="s">
        <v>379</v>
      </c>
      <c r="G51" s="75" t="s">
        <v>380</v>
      </c>
      <c r="H51" s="74" t="s">
        <v>371</v>
      </c>
      <c r="I51" s="75" t="s">
        <v>172</v>
      </c>
      <c r="J51" s="74" t="s">
        <v>372</v>
      </c>
      <c r="K51" s="75" t="s">
        <v>373</v>
      </c>
      <c r="L51" s="76">
        <v>46272</v>
      </c>
      <c r="M51" s="77">
        <v>10522.71</v>
      </c>
      <c r="N51" s="77">
        <v>12732.48</v>
      </c>
      <c r="O51" s="74">
        <v>1</v>
      </c>
    </row>
    <row r="52" spans="1:15" ht="48" x14ac:dyDescent="0.25">
      <c r="A52" s="67" t="s">
        <v>18</v>
      </c>
      <c r="B52" s="71" t="s">
        <v>19</v>
      </c>
      <c r="C52" s="72" t="s">
        <v>167</v>
      </c>
      <c r="D52" s="71">
        <v>2026</v>
      </c>
      <c r="E52" s="73" t="s">
        <v>168</v>
      </c>
      <c r="F52" s="74" t="s">
        <v>381</v>
      </c>
      <c r="G52" s="75" t="s">
        <v>382</v>
      </c>
      <c r="H52" s="74" t="s">
        <v>207</v>
      </c>
      <c r="I52" s="75" t="s">
        <v>22</v>
      </c>
      <c r="J52" s="74" t="s">
        <v>178</v>
      </c>
      <c r="K52" s="75" t="s">
        <v>179</v>
      </c>
      <c r="L52" s="76">
        <v>46272</v>
      </c>
      <c r="M52" s="77">
        <v>2469</v>
      </c>
      <c r="N52" s="77">
        <v>2987.49</v>
      </c>
      <c r="O52" s="74">
        <v>1</v>
      </c>
    </row>
    <row r="53" spans="1:15" ht="48" x14ac:dyDescent="0.25">
      <c r="A53" s="67" t="s">
        <v>18</v>
      </c>
      <c r="B53" s="71" t="s">
        <v>19</v>
      </c>
      <c r="C53" s="72" t="s">
        <v>167</v>
      </c>
      <c r="D53" s="71">
        <v>2026</v>
      </c>
      <c r="E53" s="73" t="s">
        <v>168</v>
      </c>
      <c r="F53" s="74" t="s">
        <v>383</v>
      </c>
      <c r="G53" s="75" t="s">
        <v>384</v>
      </c>
      <c r="H53" s="74" t="s">
        <v>207</v>
      </c>
      <c r="I53" s="75" t="s">
        <v>22</v>
      </c>
      <c r="J53" s="74" t="s">
        <v>178</v>
      </c>
      <c r="K53" s="75" t="s">
        <v>179</v>
      </c>
      <c r="L53" s="76">
        <v>46272</v>
      </c>
      <c r="M53" s="77">
        <v>1194.3</v>
      </c>
      <c r="N53" s="77">
        <v>1445.1</v>
      </c>
      <c r="O53" s="74">
        <v>1</v>
      </c>
    </row>
    <row r="54" spans="1:15" ht="48" x14ac:dyDescent="0.25">
      <c r="A54" s="67" t="s">
        <v>18</v>
      </c>
      <c r="B54" s="71" t="s">
        <v>19</v>
      </c>
      <c r="C54" s="72" t="s">
        <v>167</v>
      </c>
      <c r="D54" s="71">
        <v>2026</v>
      </c>
      <c r="E54" s="73" t="s">
        <v>168</v>
      </c>
      <c r="F54" s="74" t="s">
        <v>385</v>
      </c>
      <c r="G54" s="75" t="s">
        <v>386</v>
      </c>
      <c r="H54" s="74" t="s">
        <v>387</v>
      </c>
      <c r="I54" s="75" t="s">
        <v>22</v>
      </c>
      <c r="J54" s="74" t="s">
        <v>388</v>
      </c>
      <c r="K54" s="75" t="s">
        <v>389</v>
      </c>
      <c r="L54" s="76">
        <v>46272</v>
      </c>
      <c r="M54" s="77">
        <v>10690.54</v>
      </c>
      <c r="N54" s="77">
        <v>12935.55</v>
      </c>
      <c r="O54" s="74">
        <v>1</v>
      </c>
    </row>
    <row r="55" spans="1:15" ht="48" x14ac:dyDescent="0.25">
      <c r="A55" s="67" t="s">
        <v>18</v>
      </c>
      <c r="B55" s="71" t="s">
        <v>19</v>
      </c>
      <c r="C55" s="72" t="s">
        <v>167</v>
      </c>
      <c r="D55" s="71">
        <v>2026</v>
      </c>
      <c r="E55" s="73" t="s">
        <v>168</v>
      </c>
      <c r="F55" s="74" t="s">
        <v>390</v>
      </c>
      <c r="G55" s="75" t="s">
        <v>391</v>
      </c>
      <c r="H55" s="74" t="s">
        <v>392</v>
      </c>
      <c r="I55" s="75" t="s">
        <v>22</v>
      </c>
      <c r="J55" s="74" t="s">
        <v>388</v>
      </c>
      <c r="K55" s="75" t="s">
        <v>389</v>
      </c>
      <c r="L55" s="76">
        <v>46272</v>
      </c>
      <c r="M55" s="77">
        <v>7639.69</v>
      </c>
      <c r="N55" s="77">
        <v>9244.02</v>
      </c>
      <c r="O55" s="74">
        <v>1</v>
      </c>
    </row>
    <row r="56" spans="1:15" ht="48" x14ac:dyDescent="0.25">
      <c r="A56" s="67" t="s">
        <v>18</v>
      </c>
      <c r="B56" s="71" t="s">
        <v>19</v>
      </c>
      <c r="C56" s="72" t="s">
        <v>167</v>
      </c>
      <c r="D56" s="71">
        <v>2026</v>
      </c>
      <c r="E56" s="73" t="s">
        <v>168</v>
      </c>
      <c r="F56" s="74" t="s">
        <v>393</v>
      </c>
      <c r="G56" s="75" t="s">
        <v>394</v>
      </c>
      <c r="H56" s="74" t="s">
        <v>395</v>
      </c>
      <c r="I56" s="75" t="s">
        <v>22</v>
      </c>
      <c r="J56" s="74" t="s">
        <v>178</v>
      </c>
      <c r="K56" s="75" t="s">
        <v>179</v>
      </c>
      <c r="L56" s="76">
        <v>46272</v>
      </c>
      <c r="M56" s="77">
        <v>3368.6</v>
      </c>
      <c r="N56" s="77">
        <v>4076.01</v>
      </c>
      <c r="O56" s="74">
        <v>1</v>
      </c>
    </row>
    <row r="57" spans="1:15" ht="48" x14ac:dyDescent="0.25">
      <c r="A57" s="67" t="s">
        <v>18</v>
      </c>
      <c r="B57" s="71" t="s">
        <v>19</v>
      </c>
      <c r="C57" s="72" t="s">
        <v>167</v>
      </c>
      <c r="D57" s="71">
        <v>2026</v>
      </c>
      <c r="E57" s="73" t="s">
        <v>168</v>
      </c>
      <c r="F57" s="74" t="s">
        <v>396</v>
      </c>
      <c r="G57" s="75" t="s">
        <v>397</v>
      </c>
      <c r="H57" s="74" t="s">
        <v>398</v>
      </c>
      <c r="I57" s="75" t="s">
        <v>172</v>
      </c>
      <c r="J57" s="74" t="s">
        <v>399</v>
      </c>
      <c r="K57" s="75" t="s">
        <v>400</v>
      </c>
      <c r="L57" s="76">
        <v>46274</v>
      </c>
      <c r="M57" s="77">
        <v>6410</v>
      </c>
      <c r="N57" s="77">
        <v>6410</v>
      </c>
      <c r="O57" s="74">
        <v>1</v>
      </c>
    </row>
    <row r="58" spans="1:15" ht="48" x14ac:dyDescent="0.25">
      <c r="A58" s="67" t="s">
        <v>18</v>
      </c>
      <c r="B58" s="71" t="s">
        <v>19</v>
      </c>
      <c r="C58" s="72" t="s">
        <v>167</v>
      </c>
      <c r="D58" s="71">
        <v>2026</v>
      </c>
      <c r="E58" s="73" t="s">
        <v>168</v>
      </c>
      <c r="F58" s="74" t="s">
        <v>401</v>
      </c>
      <c r="G58" s="75" t="s">
        <v>402</v>
      </c>
      <c r="H58" s="74" t="s">
        <v>403</v>
      </c>
      <c r="I58" s="75" t="s">
        <v>172</v>
      </c>
      <c r="J58" s="74" t="s">
        <v>404</v>
      </c>
      <c r="K58" s="75" t="s">
        <v>405</v>
      </c>
      <c r="L58" s="76">
        <v>46275</v>
      </c>
      <c r="M58" s="77">
        <v>6150</v>
      </c>
      <c r="N58" s="77">
        <v>6150</v>
      </c>
      <c r="O58" s="74">
        <v>1</v>
      </c>
    </row>
    <row r="59" spans="1:15" ht="48" x14ac:dyDescent="0.25">
      <c r="A59" s="67" t="s">
        <v>18</v>
      </c>
      <c r="B59" s="71" t="s">
        <v>19</v>
      </c>
      <c r="C59" s="72" t="s">
        <v>167</v>
      </c>
      <c r="D59" s="71">
        <v>2026</v>
      </c>
      <c r="E59" s="73" t="s">
        <v>168</v>
      </c>
      <c r="F59" s="74" t="s">
        <v>406</v>
      </c>
      <c r="G59" s="75" t="s">
        <v>407</v>
      </c>
      <c r="H59" s="74" t="s">
        <v>408</v>
      </c>
      <c r="I59" s="75" t="s">
        <v>172</v>
      </c>
      <c r="J59" s="74" t="s">
        <v>409</v>
      </c>
      <c r="K59" s="75" t="s">
        <v>410</v>
      </c>
      <c r="L59" s="76">
        <v>46275</v>
      </c>
      <c r="M59" s="77">
        <v>5870</v>
      </c>
      <c r="N59" s="77">
        <v>7102.7</v>
      </c>
      <c r="O59" s="78" t="s">
        <v>411</v>
      </c>
    </row>
    <row r="60" spans="1:15" ht="48" x14ac:dyDescent="0.25">
      <c r="A60" s="67" t="s">
        <v>18</v>
      </c>
      <c r="B60" s="71" t="s">
        <v>19</v>
      </c>
      <c r="C60" s="72" t="s">
        <v>167</v>
      </c>
      <c r="D60" s="71">
        <v>2026</v>
      </c>
      <c r="E60" s="73" t="s">
        <v>168</v>
      </c>
      <c r="F60" s="74" t="s">
        <v>412</v>
      </c>
      <c r="G60" s="75" t="s">
        <v>413</v>
      </c>
      <c r="H60" s="74" t="s">
        <v>414</v>
      </c>
      <c r="I60" s="75" t="s">
        <v>22</v>
      </c>
      <c r="J60" s="74" t="s">
        <v>415</v>
      </c>
      <c r="K60" s="75" t="s">
        <v>416</v>
      </c>
      <c r="L60" s="76">
        <v>46275</v>
      </c>
      <c r="M60" s="77">
        <v>18541.41</v>
      </c>
      <c r="N60" s="77">
        <v>22435.11</v>
      </c>
      <c r="O60" s="74">
        <v>1</v>
      </c>
    </row>
    <row r="61" spans="1:15" ht="48" x14ac:dyDescent="0.25">
      <c r="A61" s="67" t="s">
        <v>18</v>
      </c>
      <c r="B61" s="71" t="s">
        <v>19</v>
      </c>
      <c r="C61" s="72" t="s">
        <v>167</v>
      </c>
      <c r="D61" s="71">
        <v>2026</v>
      </c>
      <c r="E61" s="73" t="s">
        <v>168</v>
      </c>
      <c r="F61" s="74" t="s">
        <v>417</v>
      </c>
      <c r="G61" s="75" t="s">
        <v>418</v>
      </c>
      <c r="H61" s="74" t="s">
        <v>419</v>
      </c>
      <c r="I61" s="75" t="s">
        <v>22</v>
      </c>
      <c r="J61" s="74" t="s">
        <v>420</v>
      </c>
      <c r="K61" s="75" t="s">
        <v>421</v>
      </c>
      <c r="L61" s="76">
        <v>46275</v>
      </c>
      <c r="M61" s="77">
        <v>2854.43</v>
      </c>
      <c r="N61" s="77">
        <v>3453.86</v>
      </c>
      <c r="O61" s="74">
        <v>1</v>
      </c>
    </row>
    <row r="62" spans="1:15" ht="48" x14ac:dyDescent="0.25">
      <c r="A62" s="67" t="s">
        <v>18</v>
      </c>
      <c r="B62" s="71" t="s">
        <v>19</v>
      </c>
      <c r="C62" s="72" t="s">
        <v>167</v>
      </c>
      <c r="D62" s="71">
        <v>2026</v>
      </c>
      <c r="E62" s="73" t="s">
        <v>168</v>
      </c>
      <c r="F62" s="74" t="s">
        <v>422</v>
      </c>
      <c r="G62" s="75" t="s">
        <v>423</v>
      </c>
      <c r="H62" s="74" t="s">
        <v>424</v>
      </c>
      <c r="I62" s="75" t="s">
        <v>22</v>
      </c>
      <c r="J62" s="74" t="s">
        <v>425</v>
      </c>
      <c r="K62" s="75" t="s">
        <v>426</v>
      </c>
      <c r="L62" s="76">
        <v>46275</v>
      </c>
      <c r="M62" s="77">
        <v>3270.76</v>
      </c>
      <c r="N62" s="77">
        <v>3270.76</v>
      </c>
      <c r="O62" s="74">
        <v>1</v>
      </c>
    </row>
    <row r="63" spans="1:15" ht="48" x14ac:dyDescent="0.25">
      <c r="A63" s="67" t="s">
        <v>18</v>
      </c>
      <c r="B63" s="71" t="s">
        <v>19</v>
      </c>
      <c r="C63" s="72" t="s">
        <v>167</v>
      </c>
      <c r="D63" s="71">
        <v>2026</v>
      </c>
      <c r="E63" s="73" t="s">
        <v>168</v>
      </c>
      <c r="F63" s="74" t="s">
        <v>427</v>
      </c>
      <c r="G63" s="75" t="s">
        <v>428</v>
      </c>
      <c r="H63" s="74" t="s">
        <v>429</v>
      </c>
      <c r="I63" s="75" t="s">
        <v>22</v>
      </c>
      <c r="J63" s="74" t="s">
        <v>430</v>
      </c>
      <c r="K63" s="75" t="s">
        <v>431</v>
      </c>
      <c r="L63" s="76">
        <v>46276</v>
      </c>
      <c r="M63" s="77">
        <v>4977.78</v>
      </c>
      <c r="N63" s="77">
        <v>6023.11</v>
      </c>
      <c r="O63" s="78" t="s">
        <v>411</v>
      </c>
    </row>
    <row r="64" spans="1:15" ht="48" x14ac:dyDescent="0.25">
      <c r="A64" s="67" t="s">
        <v>18</v>
      </c>
      <c r="B64" s="71" t="s">
        <v>19</v>
      </c>
      <c r="C64" s="72" t="s">
        <v>167</v>
      </c>
      <c r="D64" s="71">
        <v>2026</v>
      </c>
      <c r="E64" s="73" t="s">
        <v>168</v>
      </c>
      <c r="F64" s="74" t="s">
        <v>432</v>
      </c>
      <c r="G64" s="75" t="s">
        <v>433</v>
      </c>
      <c r="H64" s="74" t="s">
        <v>207</v>
      </c>
      <c r="I64" s="75" t="s">
        <v>22</v>
      </c>
      <c r="J64" s="74" t="s">
        <v>434</v>
      </c>
      <c r="K64" s="75" t="s">
        <v>435</v>
      </c>
      <c r="L64" s="76">
        <v>46279</v>
      </c>
      <c r="M64" s="77">
        <v>3985.95</v>
      </c>
      <c r="N64" s="77">
        <v>4823</v>
      </c>
      <c r="O64" s="74">
        <v>1</v>
      </c>
    </row>
    <row r="65" spans="1:15" ht="48" x14ac:dyDescent="0.25">
      <c r="A65" s="67" t="s">
        <v>18</v>
      </c>
      <c r="B65" s="71" t="s">
        <v>19</v>
      </c>
      <c r="C65" s="72" t="s">
        <v>167</v>
      </c>
      <c r="D65" s="71">
        <v>2026</v>
      </c>
      <c r="E65" s="73" t="s">
        <v>168</v>
      </c>
      <c r="F65" s="74" t="s">
        <v>436</v>
      </c>
      <c r="G65" s="75" t="s">
        <v>437</v>
      </c>
      <c r="H65" s="74" t="s">
        <v>438</v>
      </c>
      <c r="I65" s="75" t="s">
        <v>22</v>
      </c>
      <c r="J65" s="74" t="s">
        <v>198</v>
      </c>
      <c r="K65" s="75" t="s">
        <v>199</v>
      </c>
      <c r="L65" s="76">
        <v>46280</v>
      </c>
      <c r="M65" s="77">
        <v>9300</v>
      </c>
      <c r="N65" s="77">
        <v>11253</v>
      </c>
      <c r="O65" s="74">
        <v>1</v>
      </c>
    </row>
    <row r="66" spans="1:15" ht="48" x14ac:dyDescent="0.25">
      <c r="A66" s="67" t="s">
        <v>18</v>
      </c>
      <c r="B66" s="71" t="s">
        <v>19</v>
      </c>
      <c r="C66" s="72" t="s">
        <v>167</v>
      </c>
      <c r="D66" s="71">
        <v>2026</v>
      </c>
      <c r="E66" s="73" t="s">
        <v>168</v>
      </c>
      <c r="F66" s="74" t="s">
        <v>439</v>
      </c>
      <c r="G66" s="75" t="s">
        <v>440</v>
      </c>
      <c r="H66" s="74" t="s">
        <v>441</v>
      </c>
      <c r="I66" s="75" t="s">
        <v>22</v>
      </c>
      <c r="J66" s="74" t="s">
        <v>442</v>
      </c>
      <c r="K66" s="75" t="s">
        <v>443</v>
      </c>
      <c r="L66" s="76">
        <v>46282</v>
      </c>
      <c r="M66" s="77">
        <v>18080</v>
      </c>
      <c r="N66" s="77">
        <v>21876.799999999999</v>
      </c>
      <c r="O66" s="74">
        <v>1</v>
      </c>
    </row>
    <row r="67" spans="1:15" ht="48" x14ac:dyDescent="0.25">
      <c r="A67" s="67" t="s">
        <v>18</v>
      </c>
      <c r="B67" s="71" t="s">
        <v>19</v>
      </c>
      <c r="C67" s="72" t="s">
        <v>167</v>
      </c>
      <c r="D67" s="71">
        <v>2026</v>
      </c>
      <c r="E67" s="73" t="s">
        <v>168</v>
      </c>
      <c r="F67" s="74" t="s">
        <v>444</v>
      </c>
      <c r="G67" s="75" t="s">
        <v>445</v>
      </c>
      <c r="H67" s="74" t="s">
        <v>446</v>
      </c>
      <c r="I67" s="75" t="s">
        <v>22</v>
      </c>
      <c r="J67" s="74" t="s">
        <v>447</v>
      </c>
      <c r="K67" s="75" t="s">
        <v>448</v>
      </c>
      <c r="L67" s="76">
        <v>46282</v>
      </c>
      <c r="M67" s="77">
        <v>41250</v>
      </c>
      <c r="N67" s="77">
        <v>49912.5</v>
      </c>
      <c r="O67" s="74">
        <v>1</v>
      </c>
    </row>
    <row r="68" spans="1:15" ht="48" x14ac:dyDescent="0.25">
      <c r="A68" s="67" t="s">
        <v>18</v>
      </c>
      <c r="B68" s="71" t="s">
        <v>19</v>
      </c>
      <c r="C68" s="72" t="s">
        <v>167</v>
      </c>
      <c r="D68" s="71">
        <v>2026</v>
      </c>
      <c r="E68" s="73" t="s">
        <v>168</v>
      </c>
      <c r="F68" s="74" t="s">
        <v>449</v>
      </c>
      <c r="G68" s="75" t="s">
        <v>450</v>
      </c>
      <c r="H68" s="74" t="s">
        <v>451</v>
      </c>
      <c r="I68" s="75" t="s">
        <v>22</v>
      </c>
      <c r="J68" s="74" t="s">
        <v>178</v>
      </c>
      <c r="K68" s="75" t="s">
        <v>179</v>
      </c>
      <c r="L68" s="76">
        <v>46287</v>
      </c>
      <c r="M68" s="77">
        <v>1159</v>
      </c>
      <c r="N68" s="77">
        <v>1402.39</v>
      </c>
      <c r="O68" s="74">
        <v>1</v>
      </c>
    </row>
    <row r="69" spans="1:15" ht="48" x14ac:dyDescent="0.25">
      <c r="A69" s="67" t="s">
        <v>18</v>
      </c>
      <c r="B69" s="71" t="s">
        <v>19</v>
      </c>
      <c r="C69" s="72" t="s">
        <v>167</v>
      </c>
      <c r="D69" s="71">
        <v>2026</v>
      </c>
      <c r="E69" s="73" t="s">
        <v>168</v>
      </c>
      <c r="F69" s="74" t="s">
        <v>452</v>
      </c>
      <c r="G69" s="75" t="s">
        <v>453</v>
      </c>
      <c r="H69" s="74" t="s">
        <v>454</v>
      </c>
      <c r="I69" s="75" t="s">
        <v>22</v>
      </c>
      <c r="J69" s="74" t="s">
        <v>447</v>
      </c>
      <c r="K69" s="75" t="s">
        <v>448</v>
      </c>
      <c r="L69" s="76">
        <v>46288</v>
      </c>
      <c r="M69" s="77">
        <v>41250</v>
      </c>
      <c r="N69" s="77">
        <v>49912.5</v>
      </c>
      <c r="O69" s="74">
        <v>1</v>
      </c>
    </row>
    <row r="70" spans="1:15" ht="48" x14ac:dyDescent="0.25">
      <c r="A70" s="67" t="s">
        <v>18</v>
      </c>
      <c r="B70" s="71" t="s">
        <v>19</v>
      </c>
      <c r="C70" s="72" t="s">
        <v>167</v>
      </c>
      <c r="D70" s="71">
        <v>2026</v>
      </c>
      <c r="E70" s="73" t="s">
        <v>168</v>
      </c>
      <c r="F70" s="74" t="s">
        <v>455</v>
      </c>
      <c r="G70" s="75" t="s">
        <v>456</v>
      </c>
      <c r="H70" s="74" t="s">
        <v>457</v>
      </c>
      <c r="I70" s="75" t="s">
        <v>22</v>
      </c>
      <c r="J70" s="74" t="s">
        <v>178</v>
      </c>
      <c r="K70" s="75" t="s">
        <v>179</v>
      </c>
      <c r="L70" s="76">
        <v>46288</v>
      </c>
      <c r="M70" s="77">
        <v>1359</v>
      </c>
      <c r="N70" s="77">
        <v>1644.39</v>
      </c>
      <c r="O70" s="74">
        <v>1</v>
      </c>
    </row>
    <row r="71" spans="1:15" ht="48" x14ac:dyDescent="0.25">
      <c r="A71" s="67" t="s">
        <v>18</v>
      </c>
      <c r="B71" s="71" t="s">
        <v>19</v>
      </c>
      <c r="C71" s="72" t="s">
        <v>167</v>
      </c>
      <c r="D71" s="71">
        <v>2026</v>
      </c>
      <c r="E71" s="73" t="s">
        <v>168</v>
      </c>
      <c r="F71" s="74" t="s">
        <v>458</v>
      </c>
      <c r="G71" s="75" t="s">
        <v>459</v>
      </c>
      <c r="H71" s="74" t="s">
        <v>460</v>
      </c>
      <c r="I71" s="75" t="s">
        <v>22</v>
      </c>
      <c r="J71" s="74" t="s">
        <v>178</v>
      </c>
      <c r="K71" s="75" t="s">
        <v>179</v>
      </c>
      <c r="L71" s="76">
        <v>46289</v>
      </c>
      <c r="M71" s="77">
        <v>4149</v>
      </c>
      <c r="N71" s="77">
        <v>5020.29</v>
      </c>
      <c r="O71" s="74">
        <v>1</v>
      </c>
    </row>
    <row r="72" spans="1:15" ht="48" x14ac:dyDescent="0.25">
      <c r="A72" s="67" t="s">
        <v>18</v>
      </c>
      <c r="B72" s="71" t="s">
        <v>19</v>
      </c>
      <c r="C72" s="72" t="s">
        <v>167</v>
      </c>
      <c r="D72" s="71">
        <v>2026</v>
      </c>
      <c r="E72" s="73" t="s">
        <v>168</v>
      </c>
      <c r="F72" s="74" t="s">
        <v>461</v>
      </c>
      <c r="G72" s="75" t="s">
        <v>462</v>
      </c>
      <c r="H72" s="74" t="s">
        <v>463</v>
      </c>
      <c r="I72" s="75" t="s">
        <v>22</v>
      </c>
      <c r="J72" s="74" t="s">
        <v>415</v>
      </c>
      <c r="K72" s="75" t="s">
        <v>416</v>
      </c>
      <c r="L72" s="76">
        <v>46289</v>
      </c>
      <c r="M72" s="77">
        <v>28925.05</v>
      </c>
      <c r="N72" s="77">
        <v>34999.31</v>
      </c>
      <c r="O72" s="74">
        <v>1</v>
      </c>
    </row>
    <row r="73" spans="1:15" ht="48" x14ac:dyDescent="0.25">
      <c r="A73" s="67" t="s">
        <v>18</v>
      </c>
      <c r="B73" s="71" t="s">
        <v>19</v>
      </c>
      <c r="C73" s="72" t="s">
        <v>167</v>
      </c>
      <c r="D73" s="71">
        <v>2026</v>
      </c>
      <c r="E73" s="73" t="s">
        <v>168</v>
      </c>
      <c r="F73" s="74" t="s">
        <v>464</v>
      </c>
      <c r="G73" s="75" t="s">
        <v>465</v>
      </c>
      <c r="H73" s="74" t="s">
        <v>466</v>
      </c>
      <c r="I73" s="75" t="s">
        <v>22</v>
      </c>
      <c r="J73" s="74" t="s">
        <v>467</v>
      </c>
      <c r="K73" s="75" t="s">
        <v>468</v>
      </c>
      <c r="L73" s="76">
        <v>46289</v>
      </c>
      <c r="M73" s="77">
        <v>2195.06</v>
      </c>
      <c r="N73" s="77">
        <v>2656.02</v>
      </c>
      <c r="O73" s="74">
        <v>1</v>
      </c>
    </row>
    <row r="74" spans="1:15" ht="48" x14ac:dyDescent="0.25">
      <c r="A74" s="67" t="s">
        <v>18</v>
      </c>
      <c r="B74" s="71" t="s">
        <v>19</v>
      </c>
      <c r="C74" s="72" t="s">
        <v>167</v>
      </c>
      <c r="D74" s="71">
        <v>2026</v>
      </c>
      <c r="E74" s="73" t="s">
        <v>168</v>
      </c>
      <c r="F74" s="74" t="s">
        <v>469</v>
      </c>
      <c r="G74" s="75" t="s">
        <v>470</v>
      </c>
      <c r="H74" s="74" t="s">
        <v>466</v>
      </c>
      <c r="I74" s="75" t="s">
        <v>22</v>
      </c>
      <c r="J74" s="74" t="s">
        <v>471</v>
      </c>
      <c r="K74" s="75" t="s">
        <v>472</v>
      </c>
      <c r="L74" s="76">
        <v>46289</v>
      </c>
      <c r="M74" s="77">
        <v>1877.34</v>
      </c>
      <c r="N74" s="77">
        <v>2271.58</v>
      </c>
      <c r="O74" s="74">
        <v>1</v>
      </c>
    </row>
    <row r="75" spans="1:15" ht="48" x14ac:dyDescent="0.25">
      <c r="A75" s="67" t="s">
        <v>18</v>
      </c>
      <c r="B75" s="71" t="s">
        <v>19</v>
      </c>
      <c r="C75" s="72" t="s">
        <v>167</v>
      </c>
      <c r="D75" s="71">
        <v>2026</v>
      </c>
      <c r="E75" s="73" t="s">
        <v>168</v>
      </c>
      <c r="F75" s="74" t="s">
        <v>473</v>
      </c>
      <c r="G75" s="75" t="s">
        <v>474</v>
      </c>
      <c r="H75" s="74" t="s">
        <v>475</v>
      </c>
      <c r="I75" s="75" t="s">
        <v>172</v>
      </c>
      <c r="J75" s="74" t="s">
        <v>476</v>
      </c>
      <c r="K75" s="75" t="s">
        <v>477</v>
      </c>
      <c r="L75" s="76">
        <v>46290</v>
      </c>
      <c r="M75" s="77">
        <v>40000</v>
      </c>
      <c r="N75" s="77">
        <v>48400</v>
      </c>
      <c r="O75" s="74">
        <v>1</v>
      </c>
    </row>
    <row r="76" spans="1:15" ht="48" x14ac:dyDescent="0.25">
      <c r="A76" s="67" t="s">
        <v>18</v>
      </c>
      <c r="B76" s="71" t="s">
        <v>19</v>
      </c>
      <c r="C76" s="72" t="s">
        <v>167</v>
      </c>
      <c r="D76" s="71">
        <v>2026</v>
      </c>
      <c r="E76" s="73" t="s">
        <v>168</v>
      </c>
      <c r="F76" s="74" t="s">
        <v>478</v>
      </c>
      <c r="G76" s="75" t="s">
        <v>479</v>
      </c>
      <c r="H76" s="74" t="s">
        <v>480</v>
      </c>
      <c r="I76" s="75" t="s">
        <v>172</v>
      </c>
      <c r="J76" s="74" t="s">
        <v>481</v>
      </c>
      <c r="K76" s="75" t="s">
        <v>482</v>
      </c>
      <c r="L76" s="76">
        <v>46293</v>
      </c>
      <c r="M76" s="77">
        <v>5404.8</v>
      </c>
      <c r="N76" s="77">
        <v>5404.8</v>
      </c>
      <c r="O76" s="74">
        <v>1</v>
      </c>
    </row>
    <row r="77" spans="1:15" ht="72.75" x14ac:dyDescent="0.25">
      <c r="A77" s="67" t="s">
        <v>18</v>
      </c>
      <c r="B77" s="71" t="s">
        <v>19</v>
      </c>
      <c r="C77" s="72" t="s">
        <v>167</v>
      </c>
      <c r="D77" s="71">
        <v>2026</v>
      </c>
      <c r="E77" s="73" t="s">
        <v>168</v>
      </c>
      <c r="F77" s="74" t="s">
        <v>483</v>
      </c>
      <c r="G77" s="75" t="s">
        <v>484</v>
      </c>
      <c r="H77" s="74" t="s">
        <v>485</v>
      </c>
      <c r="I77" s="75" t="s">
        <v>172</v>
      </c>
      <c r="J77" s="74" t="s">
        <v>486</v>
      </c>
      <c r="K77" s="75" t="s">
        <v>487</v>
      </c>
      <c r="L77" s="76">
        <v>46293</v>
      </c>
      <c r="M77" s="77">
        <v>24960</v>
      </c>
      <c r="N77" s="77">
        <v>30201.599999999999</v>
      </c>
      <c r="O77" s="74">
        <v>6</v>
      </c>
    </row>
    <row r="78" spans="1:15" ht="48" x14ac:dyDescent="0.25">
      <c r="A78" s="67" t="s">
        <v>18</v>
      </c>
      <c r="B78" s="71" t="s">
        <v>19</v>
      </c>
      <c r="C78" s="72" t="s">
        <v>167</v>
      </c>
      <c r="D78" s="71">
        <v>2026</v>
      </c>
      <c r="E78" s="73" t="s">
        <v>168</v>
      </c>
      <c r="F78" s="74" t="s">
        <v>488</v>
      </c>
      <c r="G78" s="75" t="s">
        <v>489</v>
      </c>
      <c r="H78" s="74" t="s">
        <v>490</v>
      </c>
      <c r="I78" s="75" t="s">
        <v>22</v>
      </c>
      <c r="J78" s="74" t="s">
        <v>491</v>
      </c>
      <c r="K78" s="75" t="s">
        <v>492</v>
      </c>
      <c r="L78" s="76">
        <v>46293</v>
      </c>
      <c r="M78" s="77">
        <v>5366.95</v>
      </c>
      <c r="N78" s="77">
        <v>6494.01</v>
      </c>
      <c r="O78" s="74">
        <v>1</v>
      </c>
    </row>
    <row r="79" spans="1:15" ht="48" x14ac:dyDescent="0.25">
      <c r="A79" s="67" t="s">
        <v>18</v>
      </c>
      <c r="B79" s="71" t="s">
        <v>19</v>
      </c>
      <c r="C79" s="72" t="s">
        <v>167</v>
      </c>
      <c r="D79" s="71">
        <v>2026</v>
      </c>
      <c r="E79" s="73" t="s">
        <v>168</v>
      </c>
      <c r="F79" s="74" t="s">
        <v>493</v>
      </c>
      <c r="G79" s="75" t="s">
        <v>494</v>
      </c>
      <c r="H79" s="74" t="s">
        <v>495</v>
      </c>
      <c r="I79" s="75" t="s">
        <v>22</v>
      </c>
      <c r="J79" s="74" t="s">
        <v>496</v>
      </c>
      <c r="K79" s="75" t="s">
        <v>497</v>
      </c>
      <c r="L79" s="76">
        <v>46293</v>
      </c>
      <c r="M79" s="77">
        <v>3055.75</v>
      </c>
      <c r="N79" s="77">
        <v>3697.46</v>
      </c>
      <c r="O79" s="74">
        <v>1</v>
      </c>
    </row>
    <row r="80" spans="1:15" ht="48" x14ac:dyDescent="0.25">
      <c r="A80" s="67" t="s">
        <v>18</v>
      </c>
      <c r="B80" s="71" t="s">
        <v>19</v>
      </c>
      <c r="C80" s="72" t="s">
        <v>167</v>
      </c>
      <c r="D80" s="71">
        <v>2026</v>
      </c>
      <c r="E80" s="73" t="s">
        <v>168</v>
      </c>
      <c r="F80" s="74" t="s">
        <v>498</v>
      </c>
      <c r="G80" s="75" t="s">
        <v>499</v>
      </c>
      <c r="H80" s="74" t="s">
        <v>500</v>
      </c>
      <c r="I80" s="75" t="s">
        <v>22</v>
      </c>
      <c r="J80" s="74" t="s">
        <v>501</v>
      </c>
      <c r="K80" s="75" t="s">
        <v>502</v>
      </c>
      <c r="L80" s="76">
        <v>46293</v>
      </c>
      <c r="M80" s="77">
        <v>11280</v>
      </c>
      <c r="N80" s="77">
        <v>13648.8</v>
      </c>
      <c r="O80" s="74">
        <v>1</v>
      </c>
    </row>
    <row r="81" spans="1:15" ht="48" x14ac:dyDescent="0.25">
      <c r="A81" s="67" t="s">
        <v>18</v>
      </c>
      <c r="B81" s="71" t="s">
        <v>19</v>
      </c>
      <c r="C81" s="72" t="s">
        <v>167</v>
      </c>
      <c r="D81" s="71">
        <v>2026</v>
      </c>
      <c r="E81" s="73" t="s">
        <v>168</v>
      </c>
      <c r="F81" s="74" t="s">
        <v>503</v>
      </c>
      <c r="G81" s="75" t="s">
        <v>504</v>
      </c>
      <c r="H81" s="74" t="s">
        <v>505</v>
      </c>
      <c r="I81" s="75" t="s">
        <v>22</v>
      </c>
      <c r="J81" s="74" t="s">
        <v>506</v>
      </c>
      <c r="K81" s="75" t="s">
        <v>507</v>
      </c>
      <c r="L81" s="76">
        <v>46294</v>
      </c>
      <c r="M81" s="77">
        <v>49980</v>
      </c>
      <c r="N81" s="77">
        <v>60475.8</v>
      </c>
      <c r="O81" s="74">
        <v>1</v>
      </c>
    </row>
    <row r="82" spans="1:15" ht="48" x14ac:dyDescent="0.25">
      <c r="A82" s="67" t="s">
        <v>18</v>
      </c>
      <c r="B82" s="71" t="s">
        <v>19</v>
      </c>
      <c r="C82" s="72" t="s">
        <v>167</v>
      </c>
      <c r="D82" s="71">
        <v>2026</v>
      </c>
      <c r="E82" s="73" t="s">
        <v>168</v>
      </c>
      <c r="F82" s="74" t="s">
        <v>508</v>
      </c>
      <c r="G82" s="75" t="s">
        <v>509</v>
      </c>
      <c r="H82" s="74" t="s">
        <v>466</v>
      </c>
      <c r="I82" s="75" t="s">
        <v>22</v>
      </c>
      <c r="J82" s="74" t="s">
        <v>510</v>
      </c>
      <c r="K82" s="75" t="s">
        <v>511</v>
      </c>
      <c r="L82" s="76">
        <v>46294</v>
      </c>
      <c r="M82" s="77">
        <v>3219.21</v>
      </c>
      <c r="N82" s="77">
        <v>3895.24</v>
      </c>
      <c r="O82" s="74">
        <v>1</v>
      </c>
    </row>
    <row r="83" spans="1:15" ht="48" x14ac:dyDescent="0.25">
      <c r="A83" s="67" t="s">
        <v>18</v>
      </c>
      <c r="B83" s="71" t="s">
        <v>19</v>
      </c>
      <c r="C83" s="72" t="s">
        <v>167</v>
      </c>
      <c r="D83" s="71">
        <v>2026</v>
      </c>
      <c r="E83" s="73" t="s">
        <v>168</v>
      </c>
      <c r="F83" s="74" t="s">
        <v>512</v>
      </c>
      <c r="G83" s="75" t="s">
        <v>513</v>
      </c>
      <c r="H83" s="74" t="s">
        <v>514</v>
      </c>
      <c r="I83" s="75" t="s">
        <v>22</v>
      </c>
      <c r="J83" s="74" t="s">
        <v>515</v>
      </c>
      <c r="K83" s="75" t="s">
        <v>516</v>
      </c>
      <c r="L83" s="76">
        <v>46295</v>
      </c>
      <c r="M83" s="77">
        <v>6090</v>
      </c>
      <c r="N83" s="77">
        <v>7368.9</v>
      </c>
      <c r="O83" s="74">
        <v>1</v>
      </c>
    </row>
    <row r="84" spans="1:15" ht="48" x14ac:dyDescent="0.25">
      <c r="A84" s="67" t="s">
        <v>18</v>
      </c>
      <c r="B84" s="71" t="s">
        <v>19</v>
      </c>
      <c r="C84" s="72" t="s">
        <v>167</v>
      </c>
      <c r="D84" s="71">
        <v>2026</v>
      </c>
      <c r="E84" s="73" t="s">
        <v>168</v>
      </c>
      <c r="F84" s="74" t="s">
        <v>517</v>
      </c>
      <c r="G84" s="75" t="s">
        <v>518</v>
      </c>
      <c r="H84" s="74" t="s">
        <v>519</v>
      </c>
      <c r="I84" s="75" t="s">
        <v>22</v>
      </c>
      <c r="J84" s="74" t="s">
        <v>316</v>
      </c>
      <c r="K84" s="75" t="s">
        <v>317</v>
      </c>
      <c r="L84" s="76">
        <v>46295</v>
      </c>
      <c r="M84" s="77">
        <v>7482</v>
      </c>
      <c r="N84" s="77">
        <v>9053.2199999999993</v>
      </c>
      <c r="O84" s="74">
        <v>1</v>
      </c>
    </row>
    <row r="85" spans="1:15" ht="48" x14ac:dyDescent="0.25">
      <c r="A85" s="67" t="s">
        <v>18</v>
      </c>
      <c r="B85" s="71" t="s">
        <v>19</v>
      </c>
      <c r="C85" s="72" t="s">
        <v>167</v>
      </c>
      <c r="D85" s="71">
        <v>2026</v>
      </c>
      <c r="E85" s="73" t="s">
        <v>168</v>
      </c>
      <c r="F85" s="74" t="s">
        <v>520</v>
      </c>
      <c r="G85" s="75" t="s">
        <v>521</v>
      </c>
      <c r="H85" s="74" t="s">
        <v>522</v>
      </c>
      <c r="I85" s="75" t="s">
        <v>22</v>
      </c>
      <c r="J85" s="74" t="s">
        <v>316</v>
      </c>
      <c r="K85" s="75" t="s">
        <v>317</v>
      </c>
      <c r="L85" s="76">
        <v>46295</v>
      </c>
      <c r="M85" s="77">
        <v>5051</v>
      </c>
      <c r="N85" s="77">
        <v>6111.71</v>
      </c>
      <c r="O85" s="74">
        <v>1</v>
      </c>
    </row>
    <row r="86" spans="1:15" ht="48" x14ac:dyDescent="0.25">
      <c r="A86" s="67" t="s">
        <v>18</v>
      </c>
      <c r="B86" s="71" t="s">
        <v>19</v>
      </c>
      <c r="C86" s="72" t="s">
        <v>167</v>
      </c>
      <c r="D86" s="71">
        <v>2026</v>
      </c>
      <c r="E86" s="73" t="s">
        <v>168</v>
      </c>
      <c r="F86" s="74" t="s">
        <v>523</v>
      </c>
      <c r="G86" s="75" t="s">
        <v>524</v>
      </c>
      <c r="H86" s="74" t="s">
        <v>525</v>
      </c>
      <c r="I86" s="75" t="s">
        <v>22</v>
      </c>
      <c r="J86" s="74" t="s">
        <v>178</v>
      </c>
      <c r="K86" s="75" t="s">
        <v>179</v>
      </c>
      <c r="L86" s="76">
        <v>46295</v>
      </c>
      <c r="M86" s="77">
        <v>1299</v>
      </c>
      <c r="N86" s="77">
        <v>1571.79</v>
      </c>
      <c r="O86" s="74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BEE51-CE12-4F9D-B63B-33CE09D499D7}">
  <dimension ref="A1:O5"/>
  <sheetViews>
    <sheetView tabSelected="1" workbookViewId="0">
      <selection activeCell="G20" sqref="G20"/>
    </sheetView>
  </sheetViews>
  <sheetFormatPr baseColWidth="10" defaultColWidth="9.140625" defaultRowHeight="15" x14ac:dyDescent="0.25"/>
  <cols>
    <col min="1" max="1" width="10.7109375" style="38" customWidth="1"/>
    <col min="2" max="3" width="18" style="38" customWidth="1"/>
    <col min="4" max="4" width="53.28515625" style="38" customWidth="1"/>
    <col min="5" max="5" width="18.7109375" style="38" customWidth="1"/>
    <col min="6" max="6" width="16" style="38" customWidth="1"/>
    <col min="7" max="7" width="54" style="38" bestFit="1" customWidth="1"/>
    <col min="8" max="8" width="12.85546875" style="38" customWidth="1"/>
    <col min="9" max="9" width="13.42578125" style="38" customWidth="1"/>
    <col min="10" max="10" width="13.140625" style="38" customWidth="1"/>
    <col min="11" max="11" width="14.140625" style="38" customWidth="1"/>
    <col min="12" max="12" width="13.5703125" style="38" customWidth="1"/>
    <col min="13" max="13" width="29.42578125" style="38" customWidth="1"/>
    <col min="14" max="14" width="16.140625" style="38" customWidth="1"/>
    <col min="15" max="15" width="16.42578125" style="38" customWidth="1"/>
    <col min="16" max="16384" width="9.140625" style="38"/>
  </cols>
  <sheetData>
    <row r="1" spans="1:15" ht="54.6" customHeight="1" x14ac:dyDescent="0.25">
      <c r="A1" s="79"/>
      <c r="B1" s="79"/>
      <c r="C1" s="79"/>
      <c r="D1" s="79"/>
      <c r="E1" s="79"/>
    </row>
    <row r="2" spans="1:15" ht="24" customHeight="1" x14ac:dyDescent="0.25">
      <c r="A2" s="80" t="s">
        <v>526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1"/>
    </row>
    <row r="3" spans="1:15" s="32" customFormat="1" ht="49.5" x14ac:dyDescent="0.25">
      <c r="A3" s="82" t="s">
        <v>4</v>
      </c>
      <c r="B3" s="82" t="s">
        <v>5</v>
      </c>
      <c r="C3" s="82" t="s">
        <v>527</v>
      </c>
      <c r="D3" s="82" t="s">
        <v>7</v>
      </c>
      <c r="E3" s="82" t="s">
        <v>8</v>
      </c>
      <c r="F3" s="82" t="s">
        <v>0</v>
      </c>
      <c r="G3" s="82" t="s">
        <v>9</v>
      </c>
      <c r="H3" s="82" t="s">
        <v>10</v>
      </c>
      <c r="I3" s="82" t="s">
        <v>11</v>
      </c>
      <c r="J3" s="82" t="s">
        <v>12</v>
      </c>
      <c r="K3" s="82" t="s">
        <v>13</v>
      </c>
      <c r="L3" s="82" t="s">
        <v>14</v>
      </c>
      <c r="M3" s="82" t="s">
        <v>95</v>
      </c>
      <c r="N3" s="82" t="s">
        <v>528</v>
      </c>
      <c r="O3" s="82" t="s">
        <v>16</v>
      </c>
    </row>
    <row r="4" spans="1:15" x14ac:dyDescent="0.25">
      <c r="B4" s="64" t="s">
        <v>529</v>
      </c>
      <c r="C4" s="64">
        <v>2616</v>
      </c>
      <c r="D4" s="83" t="s">
        <v>530</v>
      </c>
      <c r="E4" s="64" t="s">
        <v>90</v>
      </c>
      <c r="F4" s="64" t="s">
        <v>531</v>
      </c>
      <c r="G4" s="64" t="s">
        <v>532</v>
      </c>
      <c r="H4" s="84">
        <v>46280</v>
      </c>
      <c r="I4" s="85">
        <v>12350</v>
      </c>
      <c r="J4" s="85">
        <v>14943.5</v>
      </c>
      <c r="K4" s="64">
        <v>3</v>
      </c>
      <c r="L4" s="64">
        <v>2</v>
      </c>
    </row>
    <row r="5" spans="1:15" x14ac:dyDescent="0.25">
      <c r="I5" s="86"/>
    </row>
  </sheetData>
  <mergeCells count="2">
    <mergeCell ref="A1:E1"/>
    <mergeCell ref="A2:O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75E9C0F8972C04D8F228C85F6B2AB99" ma:contentTypeVersion="15" ma:contentTypeDescription="Crear nuevo documento." ma:contentTypeScope="" ma:versionID="b34c4f09898de3543be97e58c8a0a01d">
  <xsd:schema xmlns:xsd="http://www.w3.org/2001/XMLSchema" xmlns:xs="http://www.w3.org/2001/XMLSchema" xmlns:p="http://schemas.microsoft.com/office/2006/metadata/properties" xmlns:ns2="8625a5c8-9cf1-4d06-ae8c-a2cc0f7dd5f2" xmlns:ns3="a7541fb3-6733-444b-9cbb-bcad92adeca5" targetNamespace="http://schemas.microsoft.com/office/2006/metadata/properties" ma:root="true" ma:fieldsID="24c6f7f7c8b23d57622a1fdb1968b5d1" ns2:_="" ns3:_="">
    <xsd:import namespace="8625a5c8-9cf1-4d06-ae8c-a2cc0f7dd5f2"/>
    <xsd:import namespace="a7541fb3-6733-444b-9cbb-bcad92adec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25a5c8-9cf1-4d06-ae8c-a2cc0f7dd5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98d204fa-6c57-4ed6-bc91-93595ac1d6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541fb3-6733-444b-9cbb-bcad92adeca5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1d9e194-79d1-4d10-b453-e5228cfe6a06}" ma:internalName="TaxCatchAll" ma:showField="CatchAllData" ma:web="a7541fb3-6733-444b-9cbb-bcad92adec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625a5c8-9cf1-4d06-ae8c-a2cc0f7dd5f2">
      <Terms xmlns="http://schemas.microsoft.com/office/infopath/2007/PartnerControls"/>
    </lcf76f155ced4ddcb4097134ff3c332f>
    <TaxCatchAll xmlns="a7541fb3-6733-444b-9cbb-bcad92adeca5" xsi:nil="true"/>
  </documentManagement>
</p:properties>
</file>

<file path=customXml/itemProps1.xml><?xml version="1.0" encoding="utf-8"?>
<ds:datastoreItem xmlns:ds="http://schemas.openxmlformats.org/officeDocument/2006/customXml" ds:itemID="{81F7FE86-2F0A-496E-B422-B5CD0E9E84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25a5c8-9cf1-4d06-ae8c-a2cc0f7dd5f2"/>
    <ds:schemaRef ds:uri="a7541fb3-6733-444b-9cbb-bcad92adec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80659DA-A2E1-492D-948F-19FE4058E4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4EEB8B-44D8-4526-8228-46F221375A4C}">
  <ds:schemaRefs>
    <ds:schemaRef ds:uri="http://schemas.microsoft.com/office/2006/metadata/properties"/>
    <ds:schemaRef ds:uri="http://schemas.microsoft.com/office/infopath/2007/PartnerControls"/>
    <ds:schemaRef ds:uri="01299811-3958-433c-b256-dc202f67b799"/>
    <ds:schemaRef ds:uri="dae1bf41-cee7-48a6-9be7-620359c36950"/>
    <ds:schemaRef ds:uri="8625a5c8-9cf1-4d06-ae8c-a2cc0f7dd5f2"/>
    <ds:schemaRef ds:uri="a7541fb3-6733-444b-9cbb-bcad92adeca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MEDICINA 3T 2026</vt:lpstr>
      <vt:lpstr>CIENCIAS MENORES 3T 2026</vt:lpstr>
      <vt:lpstr>PSICOLOGÍA MENORES 3T 2026</vt:lpstr>
      <vt:lpstr>ECONOMICAS MENORES 3T 2026</vt:lpstr>
      <vt:lpstr>VICEGERENCIA MENORES 3T</vt:lpstr>
      <vt:lpstr>MENORES INVESTIGACION 3T</vt:lpstr>
      <vt:lpstr>BIBLIOTECA  MENORES 3T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Isabel Bermejo Sánchez</dc:creator>
  <cp:lastModifiedBy>María José Martínez Arrieta</cp:lastModifiedBy>
  <dcterms:created xsi:type="dcterms:W3CDTF">2026-01-09T08:09:32Z</dcterms:created>
  <dcterms:modified xsi:type="dcterms:W3CDTF">2026-10-16T08:37:03Z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0x010100D75E9C0F8972C04D8F228C85F6B2AB99</vt:lpwstr>
  </property>
  <property fmtid="{D5CDD505-2E9C-101B-9397-08002B2CF9AE}" pid="3" name="MediaServiceImageTags">
    <vt:lpwstr/>
  </property>
</Properties>
</file>